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eckoszalin-my.sharepoint.com/personal/marcinc_meckoszalin_pl/Documents/Pulpit/"/>
    </mc:Choice>
  </mc:AlternateContent>
  <xr:revisionPtr revIDLastSave="0" documentId="8_{00A1A4E9-05CD-4CC8-9BAF-3D984AE863EA}" xr6:coauthVersionLast="47" xr6:coauthVersionMax="47" xr10:uidLastSave="{00000000-0000-0000-0000-000000000000}"/>
  <bookViews>
    <workbookView xWindow="-120" yWindow="-120" windowWidth="51840" windowHeight="21120" firstSheet="1" activeTab="1" xr2:uid="{1089510E-C17B-4A03-80A4-F04A4E1B4572}"/>
  </bookViews>
  <sheets>
    <sheet name="Wniosek" sheetId="1" state="hidden" r:id="rId1"/>
    <sheet name="protokół badania awarii" sheetId="3" r:id="rId2"/>
    <sheet name="Słownik" sheetId="2" state="hidden" r:id="rId3"/>
  </sheets>
  <definedNames>
    <definedName name="_xlnm.Print_Area" localSheetId="1">'protokół badania awarii'!$A$1:$C$69</definedName>
    <definedName name="Procedura">Słownik!$M$8:$M$12</definedName>
    <definedName name="Rodzaj_zamówienia">Słownik!$K$4:$K$10</definedName>
    <definedName name="Sposób_szacowania">Słownik!$S$2:$S$17</definedName>
    <definedName name="Symbol_działu">Słownik!$D$1:$D$40</definedName>
    <definedName name="Tak_Nie">Słownik!$Q$2:$Q$4</definedName>
    <definedName name="Tryb_zamówienia">Słownik!$U$2:$U$10</definedName>
    <definedName name="Wartość_zamówienia">Słownik!$O$1:$O$14</definedName>
    <definedName name="Z_130">Słownik!$O$2:$O$3</definedName>
    <definedName name="Z_K_S_Rb">Słownik!$O$12:$O$15</definedName>
    <definedName name="Z_Klasyczne">Słownik!$O$5:$O$7</definedName>
    <definedName name="Z_Sektorowe">Słownik!$O$8:$O$11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3" l="1"/>
  <c r="C16" i="3"/>
  <c r="C28" i="3"/>
  <c r="C20" i="3"/>
  <c r="C24" i="3"/>
  <c r="C56" i="3"/>
  <c r="C48" i="3"/>
  <c r="C44" i="3"/>
  <c r="C40" i="3"/>
  <c r="C36" i="3"/>
  <c r="C32" i="3"/>
  <c r="C6" i="1" l="1"/>
</calcChain>
</file>

<file path=xl/sharedStrings.xml><?xml version="1.0" encoding="utf-8"?>
<sst xmlns="http://schemas.openxmlformats.org/spreadsheetml/2006/main" count="484" uniqueCount="228">
  <si>
    <t>WNIOSEK O UDZIELENIE ZAMÓWIENIA</t>
  </si>
  <si>
    <t>1.</t>
  </si>
  <si>
    <t>Nazwa komórki organizacyjnej:</t>
  </si>
  <si>
    <t>Symbol Komórki</t>
  </si>
  <si>
    <t>EC</t>
  </si>
  <si>
    <t>Nazwa Komórki</t>
  </si>
  <si>
    <t>2.</t>
  </si>
  <si>
    <t>Rodzaj zamówienia:</t>
  </si>
  <si>
    <t>klasyczne</t>
  </si>
  <si>
    <t>sektorowe</t>
  </si>
  <si>
    <t>dostawa</t>
  </si>
  <si>
    <t>usługa</t>
  </si>
  <si>
    <t>robota budowlana</t>
  </si>
  <si>
    <t>3.</t>
  </si>
  <si>
    <t>Przedmiot zamówienia:</t>
  </si>
  <si>
    <t>4.</t>
  </si>
  <si>
    <t>Procedura:</t>
  </si>
  <si>
    <t>ustawowa</t>
  </si>
  <si>
    <t>krajowa</t>
  </si>
  <si>
    <t>unijna</t>
  </si>
  <si>
    <t>regulaminowa</t>
  </si>
  <si>
    <t>uproszczona</t>
  </si>
  <si>
    <t>podstawowa</t>
  </si>
  <si>
    <t>5.</t>
  </si>
  <si>
    <t>Kody CPV*</t>
  </si>
  <si>
    <t>6.</t>
  </si>
  <si>
    <t>Zagregowana wartość zamówienia:</t>
  </si>
  <si>
    <t>nie przekracza 130 000 zł</t>
  </si>
  <si>
    <t>powyżej 130 000 zł i poniżej 215 000 euro**</t>
  </si>
  <si>
    <t>równa lub większa niż 215 000 euro**</t>
  </si>
  <si>
    <t>powyżej 130 000 zł i poniżej 431 000 euro***</t>
  </si>
  <si>
    <t>równa lub większa niż 431 000 euro***</t>
  </si>
  <si>
    <t>powyżej 130 000 zł i poniżej 5 382 000 euro****</t>
  </si>
  <si>
    <t>równa lub większa niż 5 382 000 euro****</t>
  </si>
  <si>
    <t>Szacunkowa wartość zamówienia objętego niniejszym postępowaniem [netto]:</t>
  </si>
  <si>
    <t>PLN</t>
  </si>
  <si>
    <r>
      <t xml:space="preserve">EURO </t>
    </r>
    <r>
      <rPr>
        <i/>
        <sz val="9"/>
        <color rgb="FFFF0000"/>
        <rFont val="Calibri"/>
        <family val="2"/>
        <charset val="238"/>
      </rPr>
      <t>[do 31.12.2023 kurs Euro wynosi 4,4536]</t>
    </r>
  </si>
  <si>
    <t xml:space="preserve">1)     Nazwisko i imię osoby, która oszacowała wartość zamówienia: </t>
  </si>
  <si>
    <t xml:space="preserve">2)      Data oszacowania wartości zamówienia: </t>
  </si>
  <si>
    <t xml:space="preserve">3)     Podstawa oszacowania wartości zamówienia: </t>
  </si>
  <si>
    <t>Kwota, jaką zamawiający zamierza przeznaczyć na sfinansowanie zamówienia (należy wskazać dla każdej części zamówienia, jeżeli dotyczy):</t>
  </si>
  <si>
    <t>netto [PLN]</t>
  </si>
  <si>
    <t>stawka podatku VAT [%]</t>
  </si>
  <si>
    <t>brutto [PLN]</t>
  </si>
  <si>
    <t>Pozycja zamówienia w planie zamówień publicznych lub inna podstawa udzielenia zamówienia (np. uchwała, umowa przyłączeniowa, zgoda Zarządu):</t>
  </si>
  <si>
    <t>Proponowany tryb udzielenia zamówienia</t>
  </si>
  <si>
    <t>procedura uproszczona - zapytanie ofertowe zamieszczone na stronie internetowej zamawiającego lub przesłane do wybranych wykonawców lub w formie negocjacji</t>
  </si>
  <si>
    <t>procedura podstawowa - przetarg nieograniczony, zapytanie o cenę, z wolnej ręki</t>
  </si>
  <si>
    <t xml:space="preserve">Uzasadnienie wyboru trybu z wolnej ręki lub negocjacji z jednym wykonawcą (wskazać dokument, który pozwala na zastosowanie wskazanego trybu, np. zgoda Zarządu wraz z opinią radcy oraz załączyć go do wniosku) </t>
  </si>
  <si>
    <t xml:space="preserve">Proponowany członek komisji przetargowej: </t>
  </si>
  <si>
    <t>Zamówienie współfinansowane ze środków publicznych</t>
  </si>
  <si>
    <t>TAK</t>
  </si>
  <si>
    <t>NIE</t>
  </si>
  <si>
    <t>Pochodzenie środków publicznych</t>
  </si>
  <si>
    <t>Potwierdzenie zabezpieczenia środków przez Dział Controllingu (w przypadku, gdy przedmiot zamówienia  nie dotyczy działalności inwestycyjnej)</t>
  </si>
  <si>
    <t>Potwierdzenie zabezpieczenia środków przez Dział Techniczny (w przypadku, gdy przedmiot zamówienia dotyczy inwestycji)</t>
  </si>
  <si>
    <t>Załączniki (wymienić, np. wytyczne do zmówienia, projekt umowy, formularz ofertowy):</t>
  </si>
  <si>
    <t>Miejsce i data sporządzenia wniosku</t>
  </si>
  <si>
    <t>Podpis (kierownika) komórki organizacyjnej</t>
  </si>
  <si>
    <t xml:space="preserve">podać:
- dla zamówień klasycznych, 
- dla zamówień sektorowych o wartości równej lub większej niż 431 000 euro lub 5 382 000 euro,     
- dla zamówień sektorowych o wartości niższej niż 431 000 euro lub 5 382 000 euro. 
** dotyczy zamówień klasycznych na dostawy lub usługi.
***dotyczy zamówień sektorowych na dostawy lub usługi 
****dotyczy zamówień klasycznych oraz sektorowych na roboty budowlane
</t>
  </si>
  <si>
    <t>Nazwa Komórki organizacyjnej</t>
  </si>
  <si>
    <t xml:space="preserve">Szczegółowy opis zaistniałej awarii, ustalenia dotyczące przyczyny jej powstania </t>
  </si>
  <si>
    <t>Przedmiot zamówienia (opis materiałów, urządzeń, usług bądź robót budowlanych niezbędnych do usuniecia awarii)</t>
  </si>
  <si>
    <t>Sprawdzenie dostępności materiałów i urządzeń niezbędnych do usunięcia awarii w ramach zawartych przez zamawiającego umów/zlecenie wykonania usługi lub roboty budowlanej wykonawcy, z którym Spółka posiada zawartą umowę obejmującą swoim zakresem takie usługi lub roboty budowlane, w przypadku braku możliwości wykonania ich siłami własnymi</t>
  </si>
  <si>
    <t xml:space="preserve"> Ustalenie przedziału wartości awarii [netto]  </t>
  </si>
  <si>
    <t>□ do 10 000 zł</t>
  </si>
  <si>
    <t xml:space="preserve">□ od 10 000 zł do 130 000 zł  </t>
  </si>
  <si>
    <t xml:space="preserve">□ powyżej 130 000 zł </t>
  </si>
  <si>
    <t>Zadanie 02</t>
  </si>
  <si>
    <t>wpisz nazwę zadania</t>
  </si>
  <si>
    <t>Zadanie 03</t>
  </si>
  <si>
    <t>Zadanie 04</t>
  </si>
  <si>
    <t>Zadanie 05</t>
  </si>
  <si>
    <t>Zadanie 06</t>
  </si>
  <si>
    <t>Zadanie 07</t>
  </si>
  <si>
    <t>Zadanie 08</t>
  </si>
  <si>
    <t>Zadanie 09</t>
  </si>
  <si>
    <t>Zadanie 10</t>
  </si>
  <si>
    <t>Zadanie 11</t>
  </si>
  <si>
    <t>Zadanie 12</t>
  </si>
  <si>
    <t xml:space="preserve">Proponowany tryb </t>
  </si>
  <si>
    <t xml:space="preserve">□ rozeznanie rynku </t>
  </si>
  <si>
    <t xml:space="preserve">□ wybór wykonawcy bez rozeznania rynku </t>
  </si>
  <si>
    <t xml:space="preserve">□ zapytanie o cenę </t>
  </si>
  <si>
    <t xml:space="preserve">□ zamówienie z wolnej ręki </t>
  </si>
  <si>
    <t xml:space="preserve">□ inny tryb: </t>
  </si>
  <si>
    <t xml:space="preserve">Uzasadnienie wyboru procedury udzielenia zamówienia w celu usunięcia awarii oraz uzasadnienie wyboru danego wykonawcy  </t>
  </si>
  <si>
    <t>Podpis (zgoda) kierownika komórki organizacyjnej</t>
  </si>
  <si>
    <t>Opinia Radcy prawnego w przypadku, o którym mowa w § 17 pkt 5 Regulaminu (w przypadku awarii powyżej 130 000 zł netto i zastosowania trybu z wolnej ręki)</t>
  </si>
  <si>
    <t>Akceptacja Członka Zarządu Spółki w przypadku, o którym mowa w § 17 pkt 4 lub 5 Regulaminu (jeżeli dotyczy)</t>
  </si>
  <si>
    <t>§ 17 Regulaminu</t>
  </si>
  <si>
    <t>Firma</t>
  </si>
  <si>
    <t>Symbol pionu</t>
  </si>
  <si>
    <t>Nazwa pionu</t>
  </si>
  <si>
    <t>Symbol Komórki Organizacyjnej</t>
  </si>
  <si>
    <t>Nazwa Komórki Organizacyjnej</t>
  </si>
  <si>
    <t>Symbol działu / brygady / sekcji</t>
  </si>
  <si>
    <t>Numer</t>
  </si>
  <si>
    <t>Nazwa komórki organizacyjnej / brygady / sekcji</t>
  </si>
  <si>
    <t>Tak_Nie</t>
  </si>
  <si>
    <t>Sposób_szacowania</t>
  </si>
  <si>
    <t>Tryb_zamówienia</t>
  </si>
  <si>
    <t>MEC Koszalin</t>
  </si>
  <si>
    <t>ZN</t>
  </si>
  <si>
    <t>Prezes Zarządu - Dyrektor Naczelny</t>
  </si>
  <si>
    <t>Z</t>
  </si>
  <si>
    <t>&lt;= 130 000 zł</t>
  </si>
  <si>
    <t>Wybierz z listy rozwijanej</t>
  </si>
  <si>
    <t>NZ</t>
  </si>
  <si>
    <t>Biuro Zarządu i Administracji</t>
  </si>
  <si>
    <t>nie dotyczy</t>
  </si>
  <si>
    <t>§ 10 ust. 8</t>
  </si>
  <si>
    <t>procedura uproszczona - zapytanie ofertowe zamieszczone na stronie internetowej zamawiającego;</t>
  </si>
  <si>
    <t>NP</t>
  </si>
  <si>
    <t>Dział Personalny</t>
  </si>
  <si>
    <t>zamówienia klasyczne na dostawy lub usługi</t>
  </si>
  <si>
    <t>§ 11 ust. 1 pkt 1</t>
  </si>
  <si>
    <t>procedura uproszczona - przekazanie zapytania ofertowego do co najmniej trzech potencjalnych wykonawców;</t>
  </si>
  <si>
    <t>NS</t>
  </si>
  <si>
    <t>Stanowisko ds. Systemów Zarządzania Jakością</t>
  </si>
  <si>
    <t>klasyczne - dostawa</t>
  </si>
  <si>
    <t>&gt; 130 000 zł i &lt; 215 000 Euro</t>
  </si>
  <si>
    <t>§ 11 ust. 1 pkt 2</t>
  </si>
  <si>
    <t>procedura uproszczona - negocjacje z jednym wykonawcą.</t>
  </si>
  <si>
    <t>NB</t>
  </si>
  <si>
    <t>Stanowisko ds. BHP i PPOŻ.</t>
  </si>
  <si>
    <t>klasyczne - usługa</t>
  </si>
  <si>
    <t>= &gt; 215 000 Euro</t>
  </si>
  <si>
    <t>§ 11 ust. 1 pkt 3</t>
  </si>
  <si>
    <t>procedura podstawowa - przetarg nieograniczony</t>
  </si>
  <si>
    <t>NC</t>
  </si>
  <si>
    <t>Stanowisko ds. Cyberbezpieczeństwa</t>
  </si>
  <si>
    <t>klasyczne - roboty budowlane</t>
  </si>
  <si>
    <t>§ 11 ust. 1 pkt 4</t>
  </si>
  <si>
    <t>procedura podstawowa - zapytanie o cenę</t>
  </si>
  <si>
    <t>NK</t>
  </si>
  <si>
    <t>Stanowisko ds. Compliance</t>
  </si>
  <si>
    <t>sektorowe - dostawa</t>
  </si>
  <si>
    <t>zamówienia sektorowe na dostawy lub usługi</t>
  </si>
  <si>
    <t xml:space="preserve">§ 11 ust. 2 </t>
  </si>
  <si>
    <t>procedura podstawowa - zamówienie z wolnej ręki</t>
  </si>
  <si>
    <t>ZP</t>
  </si>
  <si>
    <t>Członek Zarządu</t>
  </si>
  <si>
    <t>sektorowe - usługa</t>
  </si>
  <si>
    <t>ustawowa - krajowa</t>
  </si>
  <si>
    <t>&gt; 130 000 zł i &lt; 431 000 Euro</t>
  </si>
  <si>
    <t>§ 11 ust. 3 pkt 1</t>
  </si>
  <si>
    <t>PR</t>
  </si>
  <si>
    <t>Dział Zakupu Paliw i Utrzymania Ruchu</t>
  </si>
  <si>
    <t>sektorowe - roboty budowlane</t>
  </si>
  <si>
    <t>ustawowa - unijna</t>
  </si>
  <si>
    <t>= &gt; 431 000 Euro</t>
  </si>
  <si>
    <t>§ 11 ust. 3 pkt 2</t>
  </si>
  <si>
    <t>Dział Utrzymania Ruchu</t>
  </si>
  <si>
    <t>PC</t>
  </si>
  <si>
    <t>Pogotowie Ciepłownicze</t>
  </si>
  <si>
    <t>regulaminowa - uproszczona</t>
  </si>
  <si>
    <t>§ 11 ust. 4</t>
  </si>
  <si>
    <t>PP</t>
  </si>
  <si>
    <t>Dział Produkcji</t>
  </si>
  <si>
    <t>regulaminowa - podstawowa</t>
  </si>
  <si>
    <t>zamówienia klasyczne oraz sektorowe na roboty budowlane</t>
  </si>
  <si>
    <t>§ 13 pkt 1</t>
  </si>
  <si>
    <t>SIANÓW</t>
  </si>
  <si>
    <t>Kotłownia Sianów</t>
  </si>
  <si>
    <t>&gt; 130 000 zł i &lt; 5 382 000 Euro</t>
  </si>
  <si>
    <t>§ 13 pkt 2</t>
  </si>
  <si>
    <t>DPM</t>
  </si>
  <si>
    <t>Kotłownia DPM</t>
  </si>
  <si>
    <t>= &gt; 5 382 000 Euro</t>
  </si>
  <si>
    <t>§ 13 pkt 3</t>
  </si>
  <si>
    <t>FUB</t>
  </si>
  <si>
    <t>Kotłownia FUB</t>
  </si>
  <si>
    <t>§ 14 pkt 1</t>
  </si>
  <si>
    <t>PD</t>
  </si>
  <si>
    <t>Dział Dystrybucji</t>
  </si>
  <si>
    <t>§ 14 pkt 2</t>
  </si>
  <si>
    <t>BCK</t>
  </si>
  <si>
    <t>Brygada Czyszczenia Kotłów</t>
  </si>
  <si>
    <t>I BW</t>
  </si>
  <si>
    <t>I Brygada Sieci i Węzłów</t>
  </si>
  <si>
    <t>II BW</t>
  </si>
  <si>
    <t>II Brygada Sieci i Węzłów</t>
  </si>
  <si>
    <t>BS</t>
  </si>
  <si>
    <t>Brygada Sieci</t>
  </si>
  <si>
    <t>PE</t>
  </si>
  <si>
    <t>Dział Elektroenergetyczny</t>
  </si>
  <si>
    <t>BA</t>
  </si>
  <si>
    <t>Brygada Automatyków</t>
  </si>
  <si>
    <t>BE</t>
  </si>
  <si>
    <t>Brygada Elektryków</t>
  </si>
  <si>
    <t>BL</t>
  </si>
  <si>
    <t>Brygada ds. Liczników</t>
  </si>
  <si>
    <t>PT</t>
  </si>
  <si>
    <t>Dział Techniczny</t>
  </si>
  <si>
    <t>PL</t>
  </si>
  <si>
    <t>Sekcja Laboratorium</t>
  </si>
  <si>
    <t>ZE</t>
  </si>
  <si>
    <t>EF</t>
  </si>
  <si>
    <t>Zastępca Dyrektora ds. Finansowych - Główny Księgowy</t>
  </si>
  <si>
    <t>FK</t>
  </si>
  <si>
    <t>Dział Księgowości</t>
  </si>
  <si>
    <t>Dział Controllingu</t>
  </si>
  <si>
    <t>EP</t>
  </si>
  <si>
    <t>Dział Zamówień Publicznych</t>
  </si>
  <si>
    <t>EZ</t>
  </si>
  <si>
    <t>Sekcja Zaopatrzenia</t>
  </si>
  <si>
    <t>EM</t>
  </si>
  <si>
    <t>Sekcja Marketingu</t>
  </si>
  <si>
    <t>ET</t>
  </si>
  <si>
    <t>Brygada Transportu</t>
  </si>
  <si>
    <t>ER</t>
  </si>
  <si>
    <t>Zastępca Dyrektora ds. Projektów Badawczo - Rozwojowych</t>
  </si>
  <si>
    <t>RR</t>
  </si>
  <si>
    <r>
      <t>Dział Przygotowania I</t>
    </r>
    <r>
      <rPr>
        <sz val="10"/>
        <color theme="1"/>
        <rFont val="Calibri"/>
        <family val="2"/>
        <charset val="238"/>
      </rPr>
      <t>nwestycji</t>
    </r>
  </si>
  <si>
    <t>RI</t>
  </si>
  <si>
    <t>Sekcja ds. Informatyki</t>
  </si>
  <si>
    <t>RK</t>
  </si>
  <si>
    <t>Dział Obsługi Klienta</t>
  </si>
  <si>
    <t>EE</t>
  </si>
  <si>
    <t>Stanowisko ds. Edukacji Ekologicznej</t>
  </si>
  <si>
    <t>Specjalista ds. edukacji ekologicznej</t>
  </si>
  <si>
    <t>EA</t>
  </si>
  <si>
    <t>Stanowisko ds. Administracji</t>
  </si>
  <si>
    <t xml:space="preserve">4)Do udzielenia zamówień, których łączna wartość szacunkowa dla usunięcia awarii mieści się w przedziale od 10.000,00 zł (netto) do 130.000,00 zł (netto) pracownik zamawiającego dokonujący zakupu materiałów lub urządzeń niezbędnych do usunięcia awarii może udzielić zamówienia po dokonaniu rozeznania rynku lub bezpośrednio konkretnemu wykonawcy bez badania rynku, w zależności od pilności udzielenia zamówienia. Sposób udzielenia zamówienia i wybór wykonawcy wymaga pisemnej akceptacji Członka Zarządu Spółki, działającego na podstawie pełnomocnictwa Kierownika Zamawiającego, udzielonej na protokole awarii. Sekcja Zaopatrzenia  jest zobowiązana do współpracy z komórką organizacyjną przy zakupie materiałów i urządzeń niezbędnych do usunięcia awarii.
5)Do udzielenia zamówień, których łączna wartość szacunkowa dla usunięcia awarii przekracza kwotę 130 000 zł (netto), zastosowanie ma tryb zapytania o cenę lub zamówienia z wolnej ręki w zależności od pilności udzielenia zamówienia. Sposób udzielenia zamówienia wymaga uzyskania uprzedniej pisemnej akceptacji Członka Zarządu Spółki, działającego na podstawie pełnomocnictwa Kierownika Zamawiającego, udzielonej na protokole awarii co do trybu udzielenia zamówienia, a w przypadku zamówienia z wolnej ręki dodatkowo wymagana jest uprzednia opinia Radcy prawnego Spółki.6)	W przypadku braku możliwości obliczenia wartości szacunkowej zamówienia, ze względu na charakter awarii, do udzielenia zamówienia stosuje się tryb postępowania opisany w pkt 4;
7)Komórka organizacyjna może realizować zamówienia w celu usunięcia awarii, jeżeli wydatek jest konieczny do niezwłocznego usunięcia awarii bezpośrednio zagrażającej bezpieczeństwu osób lub mienia, bez uzyskania wcześniejszej zgody kierownika komórki organizacyjnej/akceptacji Członka Zarządu Spółki działającego na podstawie pełnomocnictwa Zamawiającego. W takich wypadkach komórka organizacyjna przedkłada protokół awarii do zatwierdzenia po zrealizowaniu wydatku i niezwłocznie przekazuje Sekcji Zaopatrzenia (jeżeli dotyczy).  </t>
  </si>
  <si>
    <t>Nazwisko i imię osoby, która ustaliła przedział powyższej wartości</t>
  </si>
  <si>
    <t xml:space="preserve">Data ustalenia powyższej wartości </t>
  </si>
  <si>
    <t>PROTOKÓŁ AWARII z dnia ….................... (o protokole mowa jest w podrozdziale 3 Regulaminu udzielania zamówień)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</si>
</sst>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zł&quot;_-;\-* #,##0.00\ &quot;zł&quot;_-;_-* &quot;-&quot;??\ &quot;zł&quot;_-;_-@_-"/>
    <numFmt numFmtId="164" formatCode="_-* #,##0.00\ [$zł-415]_-;\-* #,##0.00\ [$zł-415]_-;_-* &quot;-&quot;??\ [$zł-415]_-;_-@_-"/>
  </numFmts>
  <fonts count="21"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sz val="11"/>
      <color theme="1"/>
      <name val="Calibri"/>
      <family val="2"/>
      <charset val="238"/>
      <scheme val="minor"/>
    </font>
    <font>
      <sz val="11"/>
      <color theme="0"/>
      <name val="Calibri"/>
      <family val="2"/>
      <charset val="238"/>
      <scheme val="minor"/>
    </font>
    <font>
      <i/>
      <sz val="9"/>
      <color rgb="FFFF0000"/>
      <name val="Calibri"/>
      <family val="2"/>
      <charset val="238"/>
    </font>
    <font>
      <i/>
      <sz val="10"/>
      <color theme="1"/>
      <name val="Calibri"/>
      <family val="2"/>
      <charset val="238"/>
      <scheme val="minor"/>
    </font>
    <font>
      <i/>
      <sz val="9"/>
      <color theme="1"/>
      <name val="Calibri"/>
      <family val="2"/>
      <charset val="238"/>
      <scheme val="minor"/>
    </font>
    <font>
      <b/>
      <sz val="14"/>
      <color theme="1"/>
      <name val="Calibri"/>
      <family val="2"/>
      <charset val="238"/>
      <scheme val="minor"/>
    </font>
    <font>
      <b/>
      <sz val="10"/>
      <color theme="0"/>
      <name val="Calibri"/>
      <family val="2"/>
      <charset val="238"/>
      <scheme val="minor"/>
    </font>
    <font>
      <sz val="10"/>
      <color theme="1"/>
      <name val="Calibri"/>
      <family val="2"/>
      <charset val="238"/>
      <scheme val="minor"/>
    </font>
    <font>
      <sz val="10"/>
      <color theme="1"/>
      <name val="Calibri"/>
      <family val="2"/>
      <charset val="238"/>
    </font>
    <font>
      <sz val="11"/>
      <color rgb="FFFF0000"/>
      <name val="Calibri"/>
      <family val="2"/>
      <charset val="238"/>
      <scheme val="minor"/>
    </font>
    <font>
      <i/>
      <sz val="11"/>
      <color theme="0" tint="-0.499984740745262"/>
      <name val="Calibri"/>
      <family val="2"/>
      <charset val="238"/>
      <scheme val="minor"/>
    </font>
    <font>
      <sz val="8"/>
      <name val="Calibri"/>
      <family val="2"/>
      <charset val="238"/>
      <scheme val="minor"/>
    </font>
    <font>
      <i/>
      <sz val="11"/>
      <color theme="1"/>
      <name val="Calibri"/>
      <family val="2"/>
      <charset val="238"/>
      <scheme val="minor"/>
    </font>
    <font>
      <sz val="11"/>
      <color theme="1"/>
      <name val="Calibri"/>
      <family val="2"/>
      <charset val="238"/>
    </font>
    <font>
      <sz val="11"/>
      <name val="Calibri"/>
      <family val="2"/>
      <charset val="238"/>
      <scheme val="minor"/>
    </font>
    <font>
      <sz val="12"/>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9">
    <fill>
      <patternFill patternType="none"/>
    </fill>
    <fill>
      <patternFill patternType="gray125"/>
    </fill>
    <fill>
      <patternFill patternType="solid">
        <fgColor rgb="FF4D4D4D"/>
        <bgColor indexed="64"/>
      </patternFill>
    </fill>
    <fill>
      <patternFill patternType="solid">
        <fgColor theme="6"/>
        <bgColor theme="6"/>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bottom/>
      <diagonal/>
    </border>
    <border>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diagonal/>
    </border>
    <border>
      <left/>
      <right style="thin">
        <color theme="6"/>
      </right>
      <top style="thin">
        <color theme="6"/>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thin">
        <color indexed="64"/>
      </top>
      <bottom style="hair">
        <color auto="1"/>
      </bottom>
      <diagonal/>
    </border>
    <border>
      <left style="thin">
        <color indexed="64"/>
      </left>
      <right style="medium">
        <color indexed="64"/>
      </right>
      <top style="thin">
        <color indexed="64"/>
      </top>
      <bottom style="hair">
        <color auto="1"/>
      </bottom>
      <diagonal/>
    </border>
    <border>
      <left style="hair">
        <color auto="1"/>
      </left>
      <right style="medium">
        <color indexed="64"/>
      </right>
      <top style="hair">
        <color auto="1"/>
      </top>
      <bottom style="thin">
        <color indexed="64"/>
      </bottom>
      <diagonal/>
    </border>
    <border>
      <left/>
      <right style="medium">
        <color indexed="64"/>
      </right>
      <top/>
      <bottom/>
      <diagonal/>
    </border>
    <border>
      <left style="medium">
        <color indexed="64"/>
      </left>
      <right style="hair">
        <color auto="1"/>
      </right>
      <top style="hair">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top/>
      <bottom style="hair">
        <color auto="1"/>
      </bottom>
      <diagonal/>
    </border>
    <border>
      <left style="thin">
        <color indexed="64"/>
      </left>
      <right/>
      <top/>
      <bottom/>
      <diagonal/>
    </border>
    <border>
      <left/>
      <right style="thin">
        <color indexed="64"/>
      </right>
      <top style="hair">
        <color auto="1"/>
      </top>
      <bottom style="hair">
        <color auto="1"/>
      </bottom>
      <diagonal/>
    </border>
  </borders>
  <cellStyleXfs count="2">
    <xf numFmtId="0" fontId="0" fillId="0" borderId="0"/>
    <xf numFmtId="9" fontId="3" fillId="0" borderId="0" applyFont="0" applyFill="0" applyBorder="0" applyAlignment="0" applyProtection="0"/>
  </cellStyleXfs>
  <cellXfs count="80">
    <xf numFmtId="0" fontId="0" fillId="0" borderId="0" xfId="0"/>
    <xf numFmtId="0" fontId="2" fillId="0" borderId="0" xfId="0" applyFont="1" applyAlignment="1">
      <alignment horizontal="left" vertical="center" indent="5"/>
    </xf>
    <xf numFmtId="0" fontId="1" fillId="0" borderId="0" xfId="0" applyFont="1" applyAlignment="1">
      <alignment horizontal="left" vertical="center" indent="2"/>
    </xf>
    <xf numFmtId="0" fontId="2" fillId="0" borderId="0" xfId="0" applyFont="1" applyAlignment="1">
      <alignment horizontal="left" vertical="center" indent="8"/>
    </xf>
    <xf numFmtId="0" fontId="0" fillId="0" borderId="0" xfId="0" applyAlignment="1">
      <alignment wrapText="1"/>
    </xf>
    <xf numFmtId="0" fontId="0" fillId="0" borderId="1" xfId="0" applyBorder="1"/>
    <xf numFmtId="0" fontId="0" fillId="0" borderId="1" xfId="0" applyBorder="1" applyAlignment="1">
      <alignment vertical="top" wrapText="1"/>
    </xf>
    <xf numFmtId="0" fontId="4" fillId="2" borderId="2" xfId="0" applyFont="1" applyFill="1" applyBorder="1"/>
    <xf numFmtId="0" fontId="4" fillId="2" borderId="2" xfId="0" applyFont="1" applyFill="1" applyBorder="1" applyAlignment="1">
      <alignment vertical="center"/>
    </xf>
    <xf numFmtId="0" fontId="4" fillId="2" borderId="1" xfId="0" applyFont="1" applyFill="1" applyBorder="1" applyAlignment="1">
      <alignment vertical="center" wrapText="1"/>
    </xf>
    <xf numFmtId="0" fontId="7" fillId="0" borderId="0" xfId="0" applyFont="1" applyAlignment="1">
      <alignment wrapText="1"/>
    </xf>
    <xf numFmtId="0" fontId="4" fillId="2" borderId="3" xfId="0" applyFont="1" applyFill="1" applyBorder="1" applyAlignment="1">
      <alignment vertical="center" wrapText="1"/>
    </xf>
    <xf numFmtId="0" fontId="9" fillId="3" borderId="0" xfId="0" applyFont="1" applyFill="1"/>
    <xf numFmtId="0" fontId="9" fillId="3" borderId="0" xfId="0" applyFont="1" applyFill="1" applyAlignment="1">
      <alignment horizontal="left"/>
    </xf>
    <xf numFmtId="0" fontId="10" fillId="0" borderId="0" xfId="0" applyFont="1"/>
    <xf numFmtId="0" fontId="10" fillId="0" borderId="4" xfId="0" applyFont="1" applyBorder="1"/>
    <xf numFmtId="0" fontId="10" fillId="0" borderId="5" xfId="0" applyFont="1" applyBorder="1"/>
    <xf numFmtId="0" fontId="10" fillId="0" borderId="4" xfId="0" applyFont="1" applyBorder="1" applyAlignment="1">
      <alignment horizontal="left"/>
    </xf>
    <xf numFmtId="0" fontId="10" fillId="0" borderId="6" xfId="0" applyFont="1" applyBorder="1"/>
    <xf numFmtId="0" fontId="10" fillId="0" borderId="7" xfId="0" applyFont="1" applyBorder="1"/>
    <xf numFmtId="0" fontId="10" fillId="0" borderId="6" xfId="0" applyFont="1" applyBorder="1" applyAlignment="1">
      <alignment horizontal="left"/>
    </xf>
    <xf numFmtId="0" fontId="10" fillId="0" borderId="0" xfId="0" applyFont="1" applyAlignment="1">
      <alignment horizontal="left"/>
    </xf>
    <xf numFmtId="0" fontId="4" fillId="2" borderId="8" xfId="0" applyFont="1" applyFill="1" applyBorder="1"/>
    <xf numFmtId="0" fontId="4" fillId="2" borderId="9" xfId="0" applyFont="1" applyFill="1" applyBorder="1"/>
    <xf numFmtId="0" fontId="0" fillId="2" borderId="10" xfId="0" applyFill="1" applyBorder="1"/>
    <xf numFmtId="0" fontId="0" fillId="0" borderId="11" xfId="0" applyBorder="1"/>
    <xf numFmtId="0" fontId="0" fillId="0" borderId="12" xfId="0" applyBorder="1"/>
    <xf numFmtId="0" fontId="4" fillId="2" borderId="13" xfId="0" applyFont="1" applyFill="1" applyBorder="1"/>
    <xf numFmtId="0" fontId="0" fillId="2" borderId="12" xfId="0" applyFill="1" applyBorder="1"/>
    <xf numFmtId="0" fontId="4" fillId="2" borderId="14" xfId="0" applyFont="1" applyFill="1" applyBorder="1"/>
    <xf numFmtId="0" fontId="4" fillId="2" borderId="13" xfId="0" applyFont="1" applyFill="1" applyBorder="1" applyAlignment="1">
      <alignment vertical="center"/>
    </xf>
    <xf numFmtId="0" fontId="0" fillId="0" borderId="12" xfId="0" applyBorder="1" applyAlignment="1">
      <alignment horizontal="left" vertical="top" wrapText="1"/>
    </xf>
    <xf numFmtId="0" fontId="4" fillId="2" borderId="11" xfId="0" applyFont="1" applyFill="1" applyBorder="1" applyAlignment="1">
      <alignment vertical="center"/>
    </xf>
    <xf numFmtId="0" fontId="0" fillId="0" borderId="15" xfId="0" applyBorder="1"/>
    <xf numFmtId="0" fontId="0" fillId="0" borderId="16" xfId="0" applyBorder="1"/>
    <xf numFmtId="0" fontId="4" fillId="2" borderId="17" xfId="0" applyFont="1" applyFill="1" applyBorder="1" applyAlignment="1">
      <alignment vertical="center"/>
    </xf>
    <xf numFmtId="0" fontId="4" fillId="2" borderId="18" xfId="0" applyFont="1" applyFill="1" applyBorder="1" applyAlignment="1">
      <alignment vertical="center" wrapText="1"/>
    </xf>
    <xf numFmtId="0" fontId="0" fillId="0" borderId="19" xfId="0" applyBorder="1"/>
    <xf numFmtId="0" fontId="0" fillId="0" borderId="1" xfId="0" quotePrefix="1" applyBorder="1"/>
    <xf numFmtId="0" fontId="6" fillId="0" borderId="0" xfId="0" applyFont="1"/>
    <xf numFmtId="0" fontId="12" fillId="0" borderId="0" xfId="0" applyFont="1"/>
    <xf numFmtId="0" fontId="0" fillId="0" borderId="0" xfId="0" applyAlignment="1">
      <alignment horizontal="center" vertical="center"/>
    </xf>
    <xf numFmtId="0" fontId="0" fillId="0" borderId="22" xfId="0" applyBorder="1" applyAlignment="1">
      <alignment horizontal="left" vertical="center" wrapText="1"/>
    </xf>
    <xf numFmtId="0" fontId="15" fillId="0" borderId="22" xfId="0" applyFont="1" applyBorder="1" applyAlignment="1">
      <alignment horizontal="center" vertical="center"/>
    </xf>
    <xf numFmtId="0" fontId="17" fillId="7" borderId="22" xfId="0" applyFont="1" applyFill="1" applyBorder="1" applyAlignment="1">
      <alignment vertical="center"/>
    </xf>
    <xf numFmtId="0" fontId="17" fillId="7" borderId="22" xfId="0" applyFont="1" applyFill="1" applyBorder="1" applyAlignment="1">
      <alignment horizontal="center" vertical="center"/>
    </xf>
    <xf numFmtId="0" fontId="17" fillId="7" borderId="25" xfId="0" applyFont="1" applyFill="1" applyBorder="1" applyAlignment="1">
      <alignment vertical="center" wrapText="1"/>
    </xf>
    <xf numFmtId="164" fontId="0" fillId="0" borderId="23" xfId="0" applyNumberFormat="1" applyBorder="1" applyAlignment="1">
      <alignment horizontal="left" vertical="center"/>
    </xf>
    <xf numFmtId="164" fontId="0" fillId="0" borderId="24" xfId="0" applyNumberFormat="1" applyBorder="1" applyAlignment="1">
      <alignment horizontal="left" vertical="center"/>
    </xf>
    <xf numFmtId="164" fontId="17" fillId="0" borderId="24" xfId="0" applyNumberFormat="1" applyFont="1" applyBorder="1" applyAlignment="1">
      <alignment horizontal="left" vertical="center"/>
    </xf>
    <xf numFmtId="0" fontId="17" fillId="7" borderId="22" xfId="0" applyFont="1" applyFill="1" applyBorder="1" applyAlignment="1">
      <alignment vertical="center" wrapText="1"/>
    </xf>
    <xf numFmtId="0" fontId="0" fillId="0" borderId="32" xfId="0" applyBorder="1" applyAlignment="1">
      <alignment vertical="center"/>
    </xf>
    <xf numFmtId="14" fontId="0" fillId="5" borderId="32" xfId="0" applyNumberFormat="1" applyFill="1" applyBorder="1" applyAlignment="1">
      <alignment vertical="center"/>
    </xf>
    <xf numFmtId="0" fontId="17" fillId="6" borderId="27" xfId="0" applyFont="1" applyFill="1" applyBorder="1" applyAlignment="1">
      <alignment vertical="center"/>
    </xf>
    <xf numFmtId="0" fontId="17" fillId="4" borderId="21" xfId="0" applyFont="1" applyFill="1" applyBorder="1" applyAlignment="1">
      <alignment vertical="center"/>
    </xf>
    <xf numFmtId="0" fontId="13" fillId="4" borderId="26" xfId="0" applyFont="1" applyFill="1" applyBorder="1" applyAlignment="1">
      <alignment vertical="center"/>
    </xf>
    <xf numFmtId="0" fontId="17" fillId="0" borderId="1" xfId="0" applyFont="1" applyBorder="1" applyAlignment="1">
      <alignment vertical="center"/>
    </xf>
    <xf numFmtId="164" fontId="0" fillId="0" borderId="26" xfId="0" applyNumberFormat="1" applyBorder="1" applyAlignment="1">
      <alignment vertical="center"/>
    </xf>
    <xf numFmtId="9" fontId="0" fillId="0" borderId="26" xfId="0" applyNumberFormat="1" applyBorder="1" applyAlignment="1">
      <alignment vertical="center"/>
    </xf>
    <xf numFmtId="44" fontId="0" fillId="0" borderId="26" xfId="1" applyNumberFormat="1" applyFont="1" applyBorder="1" applyAlignment="1">
      <alignment vertical="center"/>
    </xf>
    <xf numFmtId="0" fontId="17" fillId="4" borderId="1" xfId="0" applyFont="1" applyFill="1" applyBorder="1" applyAlignment="1">
      <alignment vertical="center"/>
    </xf>
    <xf numFmtId="0" fontId="17" fillId="6" borderId="28" xfId="0" applyFont="1" applyFill="1" applyBorder="1" applyAlignment="1">
      <alignment vertical="center"/>
    </xf>
    <xf numFmtId="0" fontId="17" fillId="0" borderId="20" xfId="0" applyFont="1" applyBorder="1" applyAlignment="1">
      <alignment vertical="center"/>
    </xf>
    <xf numFmtId="164" fontId="0" fillId="0" borderId="29" xfId="0" applyNumberFormat="1" applyBorder="1" applyAlignment="1">
      <alignment vertical="center"/>
    </xf>
    <xf numFmtId="0" fontId="0" fillId="0" borderId="22" xfId="0" applyBorder="1" applyAlignment="1">
      <alignment vertical="center" wrapText="1"/>
    </xf>
    <xf numFmtId="14" fontId="0" fillId="5" borderId="22" xfId="0" applyNumberFormat="1" applyFill="1" applyBorder="1" applyAlignment="1">
      <alignment vertical="center"/>
    </xf>
    <xf numFmtId="0" fontId="18" fillId="5" borderId="0" xfId="0" applyFont="1" applyFill="1" applyAlignment="1">
      <alignment horizontal="left" vertical="center" wrapText="1"/>
    </xf>
    <xf numFmtId="0" fontId="12" fillId="0" borderId="22" xfId="0" applyFont="1" applyBorder="1" applyAlignment="1">
      <alignment horizontal="center" vertical="center" wrapText="1"/>
    </xf>
    <xf numFmtId="0" fontId="20" fillId="0" borderId="0" xfId="0" applyFont="1" applyAlignment="1">
      <alignment horizontal="center" vertical="center"/>
    </xf>
    <xf numFmtId="0" fontId="19" fillId="8" borderId="0" xfId="0" applyFont="1" applyFill="1" applyAlignment="1">
      <alignment horizontal="left" wrapText="1"/>
    </xf>
    <xf numFmtId="0" fontId="12" fillId="7" borderId="22" xfId="0" applyFont="1" applyFill="1" applyBorder="1" applyAlignment="1">
      <alignment horizontal="center" vertical="center"/>
    </xf>
    <xf numFmtId="0" fontId="16" fillId="7" borderId="22" xfId="0" applyFont="1" applyFill="1" applyBorder="1" applyAlignment="1">
      <alignment horizontal="left" vertical="center" wrapText="1"/>
    </xf>
    <xf numFmtId="0" fontId="0" fillId="7" borderId="22" xfId="0" applyFill="1" applyBorder="1" applyAlignment="1">
      <alignment horizontal="left" vertical="center" wrapText="1"/>
    </xf>
    <xf numFmtId="0" fontId="8" fillId="0" borderId="0" xfId="0" applyFont="1" applyAlignment="1">
      <alignment horizontal="center"/>
    </xf>
    <xf numFmtId="0" fontId="17" fillId="7" borderId="22" xfId="0" applyFont="1" applyFill="1" applyBorder="1" applyAlignment="1">
      <alignment horizontal="center" vertical="center"/>
    </xf>
    <xf numFmtId="0" fontId="17" fillId="7" borderId="22" xfId="0" applyFont="1" applyFill="1" applyBorder="1" applyAlignment="1">
      <alignment horizontal="left" vertical="center" wrapText="1"/>
    </xf>
    <xf numFmtId="0" fontId="17" fillId="7" borderId="31" xfId="0" applyFont="1" applyFill="1" applyBorder="1" applyAlignment="1">
      <alignment horizontal="center" vertical="center"/>
    </xf>
    <xf numFmtId="0" fontId="17" fillId="7" borderId="30" xfId="0" applyFont="1" applyFill="1" applyBorder="1" applyAlignment="1">
      <alignment horizontal="center" vertical="center"/>
    </xf>
    <xf numFmtId="0" fontId="10" fillId="0" borderId="0" xfId="0" applyFont="1" applyAlignment="1">
      <alignment horizontal="left"/>
    </xf>
    <xf numFmtId="0" fontId="19" fillId="0" borderId="0" xfId="0" applyFont="1" applyAlignment="1">
      <alignment horizontal="center"/>
    </xf>
  </cellXfs>
  <cellStyles count="2">
    <cellStyle name="Normalny" xfId="0" builtinId="0"/>
    <cellStyle name="Procentowy" xfId="1" builtinId="5"/>
  </cellStyles>
  <dxfs count="0"/>
  <tableStyles count="1" defaultTableStyle="TableStyleMedium2" defaultPivotStyle="PivotStyleLight16">
    <tableStyle name="Invisible" pivot="0" table="0" count="0" xr9:uid="{F19FDA17-BD7F-4896-9D74-212FF99E9509}"/>
  </tableStyles>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2876549</xdr:colOff>
      <xdr:row>0</xdr:row>
      <xdr:rowOff>0</xdr:rowOff>
    </xdr:from>
    <xdr:to>
      <xdr:col>2</xdr:col>
      <xdr:colOff>3590925</xdr:colOff>
      <xdr:row>2</xdr:row>
      <xdr:rowOff>72053</xdr:rowOff>
    </xdr:to>
    <xdr:pic>
      <xdr:nvPicPr>
        <xdr:cNvPr id="2" name="Obraz 1">
          <a:extLst>
            <a:ext uri="{FF2B5EF4-FFF2-40B4-BE49-F238E27FC236}">
              <a16:creationId xmlns:a16="http://schemas.microsoft.com/office/drawing/2014/main" id="{5AB4192A-CA22-751B-A220-714CE03E89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49" y="0"/>
          <a:ext cx="714376" cy="500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3060699</xdr:colOff>
      <xdr:row>0</xdr:row>
      <xdr:rowOff>54144</xdr:rowOff>
    </xdr:from>
    <xdr:to>
      <xdr:col>3</xdr:col>
      <xdr:colOff>34924</xdr:colOff>
      <xdr:row>2</xdr:row>
      <xdr:rowOff>103803</xdr:rowOff>
    </xdr:to>
    <xdr:pic>
      <xdr:nvPicPr>
        <xdr:cNvPr id="2" name="Obraz 1">
          <a:extLst>
            <a:ext uri="{FF2B5EF4-FFF2-40B4-BE49-F238E27FC236}">
              <a16:creationId xmlns:a16="http://schemas.microsoft.com/office/drawing/2014/main" id="{6EFD1E82-CBC3-47D1-9C1F-9BAF8E6D5B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1799" y="54144"/>
          <a:ext cx="682625" cy="48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80CD-3090-4D7F-8D74-89208AB0B516}">
  <dimension ref="A2:E57"/>
  <sheetViews>
    <sheetView workbookViewId="0">
      <selection activeCell="H24" sqref="H24"/>
    </sheetView>
  </sheetViews>
  <sheetFormatPr defaultRowHeight="15" x14ac:dyDescent="0.25"/>
  <cols>
    <col min="1" max="1" width="4" customWidth="1"/>
    <col min="2" max="2" width="70.85546875" customWidth="1"/>
    <col min="3" max="3" width="55.5703125" customWidth="1"/>
  </cols>
  <sheetData>
    <row r="2" spans="1:3" ht="18.75" x14ac:dyDescent="0.3">
      <c r="B2" s="73" t="s">
        <v>0</v>
      </c>
      <c r="C2" s="73"/>
    </row>
    <row r="3" spans="1:3" ht="15.75" thickBot="1" x14ac:dyDescent="0.3"/>
    <row r="4" spans="1:3" x14ac:dyDescent="0.25">
      <c r="A4" s="22" t="s">
        <v>1</v>
      </c>
      <c r="B4" s="23" t="s">
        <v>2</v>
      </c>
      <c r="C4" s="24"/>
    </row>
    <row r="5" spans="1:3" x14ac:dyDescent="0.25">
      <c r="A5" s="25"/>
      <c r="B5" s="5" t="s">
        <v>3</v>
      </c>
      <c r="C5" s="26" t="s">
        <v>4</v>
      </c>
    </row>
    <row r="6" spans="1:3" x14ac:dyDescent="0.25">
      <c r="A6" s="25"/>
      <c r="B6" s="5" t="s">
        <v>5</v>
      </c>
      <c r="C6" s="26" t="str">
        <f>VLOOKUP(C5,Słownik!$D$1:$E$40,2,0)</f>
        <v>Dział Controllingu</v>
      </c>
    </row>
    <row r="7" spans="1:3" x14ac:dyDescent="0.25">
      <c r="A7" s="27" t="s">
        <v>6</v>
      </c>
      <c r="B7" s="7" t="s">
        <v>7</v>
      </c>
      <c r="C7" s="28"/>
    </row>
    <row r="8" spans="1:3" x14ac:dyDescent="0.25">
      <c r="A8" s="25"/>
      <c r="B8" s="5" t="s">
        <v>8</v>
      </c>
      <c r="C8" s="26"/>
    </row>
    <row r="9" spans="1:3" x14ac:dyDescent="0.25">
      <c r="A9" s="25"/>
      <c r="B9" s="5" t="s">
        <v>9</v>
      </c>
      <c r="C9" s="26"/>
    </row>
    <row r="10" spans="1:3" x14ac:dyDescent="0.25">
      <c r="A10" s="25"/>
      <c r="B10" s="5" t="s">
        <v>10</v>
      </c>
      <c r="C10" s="26"/>
    </row>
    <row r="11" spans="1:3" x14ac:dyDescent="0.25">
      <c r="A11" s="25"/>
      <c r="B11" s="5" t="s">
        <v>11</v>
      </c>
      <c r="C11" s="26"/>
    </row>
    <row r="12" spans="1:3" x14ac:dyDescent="0.25">
      <c r="A12" s="25"/>
      <c r="B12" s="5" t="s">
        <v>12</v>
      </c>
      <c r="C12" s="26"/>
    </row>
    <row r="13" spans="1:3" x14ac:dyDescent="0.25">
      <c r="A13" s="27" t="s">
        <v>13</v>
      </c>
      <c r="B13" s="7" t="s">
        <v>14</v>
      </c>
      <c r="C13" s="26"/>
    </row>
    <row r="14" spans="1:3" x14ac:dyDescent="0.25">
      <c r="A14" s="27" t="s">
        <v>15</v>
      </c>
      <c r="B14" s="7" t="s">
        <v>16</v>
      </c>
      <c r="C14" s="29"/>
    </row>
    <row r="15" spans="1:3" x14ac:dyDescent="0.25">
      <c r="A15" s="25"/>
      <c r="B15" s="5" t="s">
        <v>17</v>
      </c>
      <c r="C15" s="26"/>
    </row>
    <row r="16" spans="1:3" x14ac:dyDescent="0.25">
      <c r="A16" s="25"/>
      <c r="B16" s="5" t="s">
        <v>18</v>
      </c>
      <c r="C16" s="26"/>
    </row>
    <row r="17" spans="1:5" x14ac:dyDescent="0.25">
      <c r="A17" s="25"/>
      <c r="B17" s="5" t="s">
        <v>19</v>
      </c>
      <c r="C17" s="26"/>
    </row>
    <row r="18" spans="1:5" x14ac:dyDescent="0.25">
      <c r="A18" s="25"/>
      <c r="B18" s="5" t="s">
        <v>20</v>
      </c>
      <c r="C18" s="26"/>
    </row>
    <row r="19" spans="1:5" x14ac:dyDescent="0.25">
      <c r="A19" s="25"/>
      <c r="B19" s="5" t="s">
        <v>21</v>
      </c>
      <c r="C19" s="26"/>
    </row>
    <row r="20" spans="1:5" x14ac:dyDescent="0.25">
      <c r="A20" s="25"/>
      <c r="B20" s="5" t="s">
        <v>22</v>
      </c>
      <c r="C20" s="26"/>
    </row>
    <row r="21" spans="1:5" ht="43.5" customHeight="1" x14ac:dyDescent="0.25">
      <c r="A21" s="30" t="s">
        <v>23</v>
      </c>
      <c r="B21" s="8" t="s">
        <v>24</v>
      </c>
      <c r="C21" s="31"/>
    </row>
    <row r="22" spans="1:5" x14ac:dyDescent="0.25">
      <c r="A22" s="27" t="s">
        <v>25</v>
      </c>
      <c r="B22" s="7" t="s">
        <v>26</v>
      </c>
      <c r="C22" s="29"/>
    </row>
    <row r="23" spans="1:5" x14ac:dyDescent="0.25">
      <c r="A23" s="25"/>
      <c r="B23" s="5" t="s">
        <v>27</v>
      </c>
      <c r="C23" s="26"/>
    </row>
    <row r="24" spans="1:5" x14ac:dyDescent="0.25">
      <c r="A24" s="25"/>
      <c r="B24" s="5" t="s">
        <v>28</v>
      </c>
      <c r="C24" s="26"/>
    </row>
    <row r="25" spans="1:5" x14ac:dyDescent="0.25">
      <c r="A25" s="25"/>
      <c r="B25" s="5" t="s">
        <v>29</v>
      </c>
      <c r="C25" s="26"/>
    </row>
    <row r="26" spans="1:5" x14ac:dyDescent="0.25">
      <c r="A26" s="25"/>
      <c r="B26" s="5" t="s">
        <v>30</v>
      </c>
      <c r="C26" s="26"/>
    </row>
    <row r="27" spans="1:5" x14ac:dyDescent="0.25">
      <c r="A27" s="25"/>
      <c r="B27" s="5" t="s">
        <v>31</v>
      </c>
      <c r="C27" s="26"/>
    </row>
    <row r="28" spans="1:5" x14ac:dyDescent="0.25">
      <c r="A28" s="25"/>
      <c r="B28" s="5" t="s">
        <v>32</v>
      </c>
      <c r="C28" s="26"/>
    </row>
    <row r="29" spans="1:5" x14ac:dyDescent="0.25">
      <c r="A29" s="25"/>
      <c r="B29" s="5" t="s">
        <v>33</v>
      </c>
      <c r="C29" s="26"/>
    </row>
    <row r="30" spans="1:5" x14ac:dyDescent="0.25">
      <c r="A30" s="25"/>
      <c r="B30" s="5"/>
      <c r="C30" s="26"/>
    </row>
    <row r="31" spans="1:5" ht="15.75" x14ac:dyDescent="0.25">
      <c r="A31" s="27">
        <v>7</v>
      </c>
      <c r="B31" s="7" t="s">
        <v>34</v>
      </c>
      <c r="C31" s="29"/>
      <c r="E31" s="1"/>
    </row>
    <row r="32" spans="1:5" ht="15.75" x14ac:dyDescent="0.25">
      <c r="A32" s="25"/>
      <c r="B32" s="5" t="s">
        <v>35</v>
      </c>
      <c r="C32" s="26"/>
      <c r="E32" s="2"/>
    </row>
    <row r="33" spans="1:5" ht="15.75" x14ac:dyDescent="0.25">
      <c r="A33" s="25"/>
      <c r="B33" s="5" t="s">
        <v>36</v>
      </c>
      <c r="C33" s="26"/>
      <c r="E33" s="3"/>
    </row>
    <row r="34" spans="1:5" ht="15.75" x14ac:dyDescent="0.25">
      <c r="A34" s="25"/>
      <c r="B34" s="5" t="s">
        <v>37</v>
      </c>
      <c r="C34" s="26"/>
      <c r="E34" s="3"/>
    </row>
    <row r="35" spans="1:5" ht="15.75" x14ac:dyDescent="0.25">
      <c r="A35" s="25"/>
      <c r="B35" s="5" t="s">
        <v>38</v>
      </c>
      <c r="C35" s="26"/>
      <c r="E35" s="3"/>
    </row>
    <row r="36" spans="1:5" x14ac:dyDescent="0.25">
      <c r="A36" s="25"/>
      <c r="B36" s="5" t="s">
        <v>39</v>
      </c>
      <c r="C36" s="26"/>
    </row>
    <row r="37" spans="1:5" ht="15.75" x14ac:dyDescent="0.25">
      <c r="A37" s="27">
        <v>8</v>
      </c>
      <c r="B37" s="7" t="s">
        <v>40</v>
      </c>
      <c r="C37" s="29"/>
      <c r="E37" s="1"/>
    </row>
    <row r="38" spans="1:5" x14ac:dyDescent="0.25">
      <c r="A38" s="25"/>
      <c r="B38" s="5" t="s">
        <v>41</v>
      </c>
      <c r="C38" s="26"/>
    </row>
    <row r="39" spans="1:5" x14ac:dyDescent="0.25">
      <c r="A39" s="25"/>
      <c r="B39" s="5" t="s">
        <v>42</v>
      </c>
      <c r="C39" s="26"/>
    </row>
    <row r="40" spans="1:5" x14ac:dyDescent="0.25">
      <c r="A40" s="25"/>
      <c r="B40" s="5" t="s">
        <v>43</v>
      </c>
      <c r="C40" s="26"/>
    </row>
    <row r="41" spans="1:5" ht="45" x14ac:dyDescent="0.25">
      <c r="A41" s="32">
        <v>9</v>
      </c>
      <c r="B41" s="9" t="s">
        <v>44</v>
      </c>
      <c r="C41" s="26"/>
    </row>
    <row r="42" spans="1:5" x14ac:dyDescent="0.25">
      <c r="A42" s="27">
        <v>10</v>
      </c>
      <c r="B42" s="7" t="s">
        <v>45</v>
      </c>
      <c r="C42" s="29"/>
    </row>
    <row r="43" spans="1:5" ht="45" x14ac:dyDescent="0.25">
      <c r="A43" s="25"/>
      <c r="B43" s="6" t="s">
        <v>46</v>
      </c>
      <c r="C43" s="26"/>
    </row>
    <row r="44" spans="1:5" ht="30" x14ac:dyDescent="0.25">
      <c r="A44" s="25"/>
      <c r="B44" s="6" t="s">
        <v>47</v>
      </c>
      <c r="C44" s="26"/>
      <c r="D44" s="4"/>
    </row>
    <row r="45" spans="1:5" ht="53.25" customHeight="1" x14ac:dyDescent="0.25">
      <c r="A45" s="32">
        <v>11</v>
      </c>
      <c r="B45" s="9" t="s">
        <v>48</v>
      </c>
      <c r="C45" s="26"/>
    </row>
    <row r="46" spans="1:5" x14ac:dyDescent="0.25">
      <c r="A46" s="32">
        <v>12</v>
      </c>
      <c r="B46" s="9" t="s">
        <v>49</v>
      </c>
      <c r="C46" s="26"/>
    </row>
    <row r="47" spans="1:5" x14ac:dyDescent="0.25">
      <c r="A47" s="27"/>
      <c r="B47" s="7" t="s">
        <v>50</v>
      </c>
      <c r="C47" s="29"/>
    </row>
    <row r="48" spans="1:5" x14ac:dyDescent="0.25">
      <c r="A48" s="25"/>
      <c r="B48" s="5" t="s">
        <v>51</v>
      </c>
      <c r="C48" s="26"/>
    </row>
    <row r="49" spans="1:3" x14ac:dyDescent="0.25">
      <c r="A49" s="25"/>
      <c r="B49" s="5" t="s">
        <v>52</v>
      </c>
      <c r="C49" s="26"/>
    </row>
    <row r="50" spans="1:3" x14ac:dyDescent="0.25">
      <c r="A50" s="32"/>
      <c r="B50" s="9" t="s">
        <v>53</v>
      </c>
      <c r="C50" s="26"/>
    </row>
    <row r="51" spans="1:3" ht="45" x14ac:dyDescent="0.25">
      <c r="A51" s="32"/>
      <c r="B51" s="9" t="s">
        <v>54</v>
      </c>
      <c r="C51" s="26"/>
    </row>
    <row r="52" spans="1:3" ht="30" x14ac:dyDescent="0.25">
      <c r="A52" s="32"/>
      <c r="B52" s="9" t="s">
        <v>55</v>
      </c>
      <c r="C52" s="26"/>
    </row>
    <row r="53" spans="1:3" ht="30" x14ac:dyDescent="0.25">
      <c r="A53" s="32"/>
      <c r="B53" s="9" t="s">
        <v>56</v>
      </c>
      <c r="C53" s="33"/>
    </row>
    <row r="54" spans="1:3" x14ac:dyDescent="0.25">
      <c r="A54" s="32"/>
      <c r="B54" s="11" t="s">
        <v>57</v>
      </c>
      <c r="C54" s="34"/>
    </row>
    <row r="55" spans="1:3" ht="15.75" thickBot="1" x14ac:dyDescent="0.3">
      <c r="A55" s="35"/>
      <c r="B55" s="36" t="s">
        <v>58</v>
      </c>
      <c r="C55" s="37"/>
    </row>
    <row r="57" spans="1:3" ht="96" customHeight="1" x14ac:dyDescent="0.25">
      <c r="B57" s="10" t="s">
        <v>59</v>
      </c>
    </row>
  </sheetData>
  <mergeCells count="1">
    <mergeCell ref="B2:C2"/>
  </mergeCells>
  <dataValidations count="1">
    <dataValidation type="list" allowBlank="1" showInputMessage="1" showErrorMessage="1" sqref="C5" xr:uid="{F455E363-E2D4-479C-8843-EB99BA310C5F}">
      <formula1>Symbol_działu</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290C-EAEF-416B-883F-8DF01C54537D}">
  <sheetPr>
    <outlinePr summaryBelow="0"/>
    <pageSetUpPr fitToPage="1"/>
  </sheetPr>
  <dimension ref="A2:E69"/>
  <sheetViews>
    <sheetView showGridLines="0" tabSelected="1" zoomScale="150" zoomScaleNormal="150" workbookViewId="0">
      <selection activeCell="D9" sqref="D9"/>
    </sheetView>
  </sheetViews>
  <sheetFormatPr defaultRowHeight="15" outlineLevelRow="1" x14ac:dyDescent="0.25"/>
  <cols>
    <col min="1" max="1" width="4" customWidth="1"/>
    <col min="2" max="2" width="70.85546875" customWidth="1"/>
    <col min="3" max="3" width="55.5703125" customWidth="1"/>
    <col min="4" max="4" width="84.28515625" customWidth="1"/>
    <col min="7" max="7" width="55.42578125" bestFit="1" customWidth="1"/>
  </cols>
  <sheetData>
    <row r="2" spans="1:5" ht="18.75" x14ac:dyDescent="0.3">
      <c r="B2" s="79" t="s">
        <v>227</v>
      </c>
      <c r="C2" s="73"/>
    </row>
    <row r="4" spans="1:5" ht="28.5" customHeight="1" x14ac:dyDescent="0.25">
      <c r="A4" s="45">
        <v>1</v>
      </c>
      <c r="B4" s="44" t="s">
        <v>60</v>
      </c>
      <c r="C4" s="67"/>
    </row>
    <row r="5" spans="1:5" ht="63" customHeight="1" x14ac:dyDescent="0.25">
      <c r="A5" s="45">
        <v>2</v>
      </c>
      <c r="B5" s="46" t="s">
        <v>61</v>
      </c>
      <c r="C5" s="70"/>
    </row>
    <row r="6" spans="1:5" ht="53.25" customHeight="1" x14ac:dyDescent="0.25">
      <c r="A6" s="45">
        <v>3</v>
      </c>
      <c r="B6" s="50" t="s">
        <v>62</v>
      </c>
      <c r="C6" s="42"/>
    </row>
    <row r="7" spans="1:5" ht="82.5" customHeight="1" x14ac:dyDescent="0.25">
      <c r="A7" s="45">
        <v>4</v>
      </c>
      <c r="B7" s="50" t="s">
        <v>63</v>
      </c>
      <c r="C7" s="42"/>
    </row>
    <row r="8" spans="1:5" ht="24.75" customHeight="1" x14ac:dyDescent="0.25">
      <c r="A8" s="74">
        <v>5</v>
      </c>
      <c r="B8" s="75" t="s">
        <v>64</v>
      </c>
      <c r="C8" s="71" t="s">
        <v>65</v>
      </c>
    </row>
    <row r="9" spans="1:5" ht="24" customHeight="1" x14ac:dyDescent="0.25">
      <c r="A9" s="74"/>
      <c r="B9" s="75"/>
      <c r="C9" s="72" t="s">
        <v>66</v>
      </c>
    </row>
    <row r="10" spans="1:5" ht="28.5" customHeight="1" x14ac:dyDescent="0.25">
      <c r="A10" s="74"/>
      <c r="B10" s="75"/>
      <c r="C10" s="72" t="s">
        <v>67</v>
      </c>
    </row>
    <row r="11" spans="1:5" ht="22.5" customHeight="1" x14ac:dyDescent="0.25">
      <c r="A11" s="76">
        <v>6</v>
      </c>
      <c r="B11" s="44" t="s">
        <v>225</v>
      </c>
      <c r="C11" s="51"/>
      <c r="E11" s="3"/>
    </row>
    <row r="12" spans="1:5" ht="24" customHeight="1" x14ac:dyDescent="0.25">
      <c r="A12" s="77"/>
      <c r="B12" s="44" t="s">
        <v>226</v>
      </c>
      <c r="C12" s="52"/>
      <c r="E12" s="3"/>
    </row>
    <row r="13" spans="1:5" ht="15.75" hidden="1" collapsed="1" x14ac:dyDescent="0.25">
      <c r="A13" s="53"/>
      <c r="B13" s="54" t="s">
        <v>68</v>
      </c>
      <c r="C13" s="55" t="s">
        <v>69</v>
      </c>
      <c r="E13" s="2"/>
    </row>
    <row r="14" spans="1:5" hidden="1" outlineLevel="1" x14ac:dyDescent="0.25">
      <c r="A14" s="53"/>
      <c r="B14" s="56" t="s">
        <v>41</v>
      </c>
      <c r="C14" s="57"/>
      <c r="D14" s="40"/>
    </row>
    <row r="15" spans="1:5" hidden="1" outlineLevel="1" x14ac:dyDescent="0.25">
      <c r="A15" s="53"/>
      <c r="B15" s="56" t="s">
        <v>42</v>
      </c>
      <c r="C15" s="58"/>
      <c r="D15" s="40"/>
    </row>
    <row r="16" spans="1:5" hidden="1" outlineLevel="1" x14ac:dyDescent="0.25">
      <c r="A16" s="53"/>
      <c r="B16" s="56" t="s">
        <v>43</v>
      </c>
      <c r="C16" s="59">
        <f>C14*(1+C15)</f>
        <v>0</v>
      </c>
    </row>
    <row r="17" spans="1:5" ht="15.75" hidden="1" collapsed="1" x14ac:dyDescent="0.25">
      <c r="A17" s="53"/>
      <c r="B17" s="60" t="s">
        <v>70</v>
      </c>
      <c r="C17" s="55" t="s">
        <v>69</v>
      </c>
      <c r="E17" s="2"/>
    </row>
    <row r="18" spans="1:5" hidden="1" outlineLevel="1" x14ac:dyDescent="0.25">
      <c r="A18" s="53"/>
      <c r="B18" s="56" t="s">
        <v>41</v>
      </c>
      <c r="C18" s="57"/>
      <c r="D18" s="40"/>
    </row>
    <row r="19" spans="1:5" hidden="1" outlineLevel="1" x14ac:dyDescent="0.25">
      <c r="A19" s="53"/>
      <c r="B19" s="56" t="s">
        <v>42</v>
      </c>
      <c r="C19" s="58"/>
    </row>
    <row r="20" spans="1:5" hidden="1" outlineLevel="1" x14ac:dyDescent="0.25">
      <c r="A20" s="53"/>
      <c r="B20" s="56" t="s">
        <v>43</v>
      </c>
      <c r="C20" s="57">
        <f>C18*(1+C19)</f>
        <v>0</v>
      </c>
    </row>
    <row r="21" spans="1:5" ht="15.75" hidden="1" collapsed="1" x14ac:dyDescent="0.25">
      <c r="A21" s="53"/>
      <c r="B21" s="60" t="s">
        <v>71</v>
      </c>
      <c r="C21" s="55" t="s">
        <v>69</v>
      </c>
      <c r="E21" s="2"/>
    </row>
    <row r="22" spans="1:5" hidden="1" outlineLevel="1" x14ac:dyDescent="0.25">
      <c r="A22" s="53"/>
      <c r="B22" s="56" t="s">
        <v>41</v>
      </c>
      <c r="C22" s="57"/>
      <c r="D22" s="40"/>
    </row>
    <row r="23" spans="1:5" hidden="1" outlineLevel="1" x14ac:dyDescent="0.25">
      <c r="A23" s="53"/>
      <c r="B23" s="56" t="s">
        <v>42</v>
      </c>
      <c r="C23" s="58"/>
    </row>
    <row r="24" spans="1:5" hidden="1" outlineLevel="1" x14ac:dyDescent="0.25">
      <c r="A24" s="53"/>
      <c r="B24" s="56" t="s">
        <v>43</v>
      </c>
      <c r="C24" s="57">
        <f>C22*(1+C23)</f>
        <v>0</v>
      </c>
    </row>
    <row r="25" spans="1:5" ht="15.75" hidden="1" collapsed="1" x14ac:dyDescent="0.25">
      <c r="A25" s="53"/>
      <c r="B25" s="60" t="s">
        <v>72</v>
      </c>
      <c r="C25" s="55" t="s">
        <v>69</v>
      </c>
      <c r="E25" s="2"/>
    </row>
    <row r="26" spans="1:5" hidden="1" outlineLevel="1" x14ac:dyDescent="0.25">
      <c r="A26" s="53"/>
      <c r="B26" s="56" t="s">
        <v>41</v>
      </c>
      <c r="C26" s="57"/>
      <c r="D26" s="40"/>
    </row>
    <row r="27" spans="1:5" hidden="1" outlineLevel="1" x14ac:dyDescent="0.25">
      <c r="A27" s="53"/>
      <c r="B27" s="56" t="s">
        <v>42</v>
      </c>
      <c r="C27" s="58"/>
      <c r="D27" s="40"/>
    </row>
    <row r="28" spans="1:5" hidden="1" outlineLevel="1" x14ac:dyDescent="0.25">
      <c r="A28" s="53"/>
      <c r="B28" s="56" t="s">
        <v>43</v>
      </c>
      <c r="C28" s="59">
        <f>C26*(1+C27)</f>
        <v>0</v>
      </c>
    </row>
    <row r="29" spans="1:5" ht="15.75" hidden="1" collapsed="1" x14ac:dyDescent="0.25">
      <c r="A29" s="53"/>
      <c r="B29" s="60" t="s">
        <v>73</v>
      </c>
      <c r="C29" s="55" t="s">
        <v>69</v>
      </c>
      <c r="E29" s="2"/>
    </row>
    <row r="30" spans="1:5" hidden="1" outlineLevel="1" x14ac:dyDescent="0.25">
      <c r="A30" s="53"/>
      <c r="B30" s="56" t="s">
        <v>41</v>
      </c>
      <c r="C30" s="57"/>
      <c r="D30" s="40"/>
    </row>
    <row r="31" spans="1:5" hidden="1" outlineLevel="1" x14ac:dyDescent="0.25">
      <c r="A31" s="53"/>
      <c r="B31" s="56" t="s">
        <v>42</v>
      </c>
      <c r="C31" s="58"/>
    </row>
    <row r="32" spans="1:5" hidden="1" outlineLevel="1" x14ac:dyDescent="0.25">
      <c r="A32" s="53"/>
      <c r="B32" s="56" t="s">
        <v>43</v>
      </c>
      <c r="C32" s="57">
        <f>C30*(1+C31)</f>
        <v>0</v>
      </c>
    </row>
    <row r="33" spans="1:5" ht="15.75" hidden="1" collapsed="1" x14ac:dyDescent="0.25">
      <c r="A33" s="53"/>
      <c r="B33" s="60" t="s">
        <v>74</v>
      </c>
      <c r="C33" s="55" t="s">
        <v>69</v>
      </c>
      <c r="E33" s="2"/>
    </row>
    <row r="34" spans="1:5" hidden="1" outlineLevel="1" x14ac:dyDescent="0.25">
      <c r="A34" s="53"/>
      <c r="B34" s="56" t="s">
        <v>41</v>
      </c>
      <c r="C34" s="57"/>
      <c r="D34" s="40"/>
    </row>
    <row r="35" spans="1:5" hidden="1" outlineLevel="1" x14ac:dyDescent="0.25">
      <c r="A35" s="53"/>
      <c r="B35" s="56" t="s">
        <v>42</v>
      </c>
      <c r="C35" s="58"/>
    </row>
    <row r="36" spans="1:5" hidden="1" outlineLevel="1" x14ac:dyDescent="0.25">
      <c r="A36" s="53"/>
      <c r="B36" s="56" t="s">
        <v>43</v>
      </c>
      <c r="C36" s="57">
        <f>C34*(1+C35)</f>
        <v>0</v>
      </c>
    </row>
    <row r="37" spans="1:5" ht="15.75" hidden="1" collapsed="1" x14ac:dyDescent="0.25">
      <c r="A37" s="53"/>
      <c r="B37" s="60" t="s">
        <v>75</v>
      </c>
      <c r="C37" s="55" t="s">
        <v>69</v>
      </c>
      <c r="E37" s="2"/>
    </row>
    <row r="38" spans="1:5" hidden="1" outlineLevel="1" x14ac:dyDescent="0.25">
      <c r="A38" s="53"/>
      <c r="B38" s="56" t="s">
        <v>41</v>
      </c>
      <c r="C38" s="57"/>
      <c r="D38" s="40"/>
    </row>
    <row r="39" spans="1:5" hidden="1" outlineLevel="1" x14ac:dyDescent="0.25">
      <c r="A39" s="53"/>
      <c r="B39" s="56" t="s">
        <v>42</v>
      </c>
      <c r="C39" s="58"/>
      <c r="D39" s="40"/>
    </row>
    <row r="40" spans="1:5" hidden="1" outlineLevel="1" x14ac:dyDescent="0.25">
      <c r="A40" s="53"/>
      <c r="B40" s="56" t="s">
        <v>43</v>
      </c>
      <c r="C40" s="59">
        <f>C38*(1+C39)</f>
        <v>0</v>
      </c>
    </row>
    <row r="41" spans="1:5" ht="15.75" hidden="1" collapsed="1" x14ac:dyDescent="0.25">
      <c r="A41" s="53"/>
      <c r="B41" s="60" t="s">
        <v>76</v>
      </c>
      <c r="C41" s="55" t="s">
        <v>69</v>
      </c>
      <c r="E41" s="2"/>
    </row>
    <row r="42" spans="1:5" hidden="1" outlineLevel="1" x14ac:dyDescent="0.25">
      <c r="A42" s="53"/>
      <c r="B42" s="56" t="s">
        <v>41</v>
      </c>
      <c r="C42" s="57"/>
      <c r="D42" s="40"/>
    </row>
    <row r="43" spans="1:5" hidden="1" outlineLevel="1" x14ac:dyDescent="0.25">
      <c r="A43" s="53"/>
      <c r="B43" s="56" t="s">
        <v>42</v>
      </c>
      <c r="C43" s="58"/>
    </row>
    <row r="44" spans="1:5" hidden="1" outlineLevel="1" x14ac:dyDescent="0.25">
      <c r="A44" s="53"/>
      <c r="B44" s="56" t="s">
        <v>43</v>
      </c>
      <c r="C44" s="57">
        <f>C42*(1+C43)</f>
        <v>0</v>
      </c>
    </row>
    <row r="45" spans="1:5" ht="15.75" hidden="1" collapsed="1" x14ac:dyDescent="0.25">
      <c r="A45" s="53"/>
      <c r="B45" s="60" t="s">
        <v>77</v>
      </c>
      <c r="C45" s="55" t="s">
        <v>69</v>
      </c>
      <c r="E45" s="2"/>
    </row>
    <row r="46" spans="1:5" hidden="1" outlineLevel="1" x14ac:dyDescent="0.25">
      <c r="A46" s="53"/>
      <c r="B46" s="56" t="s">
        <v>41</v>
      </c>
      <c r="C46" s="57"/>
      <c r="D46" s="40"/>
    </row>
    <row r="47" spans="1:5" hidden="1" outlineLevel="1" x14ac:dyDescent="0.25">
      <c r="A47" s="53"/>
      <c r="B47" s="56" t="s">
        <v>42</v>
      </c>
      <c r="C47" s="58"/>
    </row>
    <row r="48" spans="1:5" hidden="1" outlineLevel="1" x14ac:dyDescent="0.25">
      <c r="A48" s="53"/>
      <c r="B48" s="56" t="s">
        <v>43</v>
      </c>
      <c r="C48" s="57">
        <f>C46*(1+C47)</f>
        <v>0</v>
      </c>
    </row>
    <row r="49" spans="1:5" ht="15.75" hidden="1" collapsed="1" x14ac:dyDescent="0.25">
      <c r="A49" s="53"/>
      <c r="B49" s="60" t="s">
        <v>78</v>
      </c>
      <c r="C49" s="55" t="s">
        <v>69</v>
      </c>
      <c r="E49" s="2"/>
    </row>
    <row r="50" spans="1:5" hidden="1" outlineLevel="1" x14ac:dyDescent="0.25">
      <c r="A50" s="53"/>
      <c r="B50" s="56" t="s">
        <v>41</v>
      </c>
      <c r="C50" s="57"/>
      <c r="D50" s="40"/>
    </row>
    <row r="51" spans="1:5" hidden="1" outlineLevel="1" x14ac:dyDescent="0.25">
      <c r="A51" s="53"/>
      <c r="B51" s="56" t="s">
        <v>42</v>
      </c>
      <c r="C51" s="58"/>
      <c r="D51" s="40"/>
    </row>
    <row r="52" spans="1:5" hidden="1" outlineLevel="1" x14ac:dyDescent="0.25">
      <c r="A52" s="53"/>
      <c r="B52" s="56" t="s">
        <v>43</v>
      </c>
      <c r="C52" s="59">
        <f>C50*(1+C51)</f>
        <v>0</v>
      </c>
    </row>
    <row r="53" spans="1:5" ht="15.75" hidden="1" x14ac:dyDescent="0.25">
      <c r="A53" s="53"/>
      <c r="B53" s="60" t="s">
        <v>79</v>
      </c>
      <c r="C53" s="55" t="s">
        <v>69</v>
      </c>
      <c r="E53" s="2"/>
    </row>
    <row r="54" spans="1:5" hidden="1" outlineLevel="1" x14ac:dyDescent="0.25">
      <c r="A54" s="53"/>
      <c r="B54" s="56" t="s">
        <v>41</v>
      </c>
      <c r="C54" s="57"/>
      <c r="D54" s="40"/>
    </row>
    <row r="55" spans="1:5" hidden="1" outlineLevel="1" x14ac:dyDescent="0.25">
      <c r="A55" s="53"/>
      <c r="B55" s="56" t="s">
        <v>42</v>
      </c>
      <c r="C55" s="58"/>
    </row>
    <row r="56" spans="1:5" hidden="1" outlineLevel="1" x14ac:dyDescent="0.25">
      <c r="A56" s="61"/>
      <c r="B56" s="62" t="s">
        <v>43</v>
      </c>
      <c r="C56" s="63">
        <f>C54*(1+C55)</f>
        <v>0</v>
      </c>
    </row>
    <row r="57" spans="1:5" outlineLevel="1" x14ac:dyDescent="0.25">
      <c r="A57" s="74">
        <v>7</v>
      </c>
      <c r="B57" s="75" t="s">
        <v>80</v>
      </c>
      <c r="C57" s="47" t="s">
        <v>81</v>
      </c>
    </row>
    <row r="58" spans="1:5" outlineLevel="1" x14ac:dyDescent="0.25">
      <c r="A58" s="74"/>
      <c r="B58" s="75"/>
      <c r="C58" s="48" t="s">
        <v>82</v>
      </c>
    </row>
    <row r="59" spans="1:5" outlineLevel="1" x14ac:dyDescent="0.25">
      <c r="A59" s="74"/>
      <c r="B59" s="75"/>
      <c r="C59" s="49" t="s">
        <v>83</v>
      </c>
    </row>
    <row r="60" spans="1:5" outlineLevel="1" x14ac:dyDescent="0.25">
      <c r="A60" s="74"/>
      <c r="B60" s="75"/>
      <c r="C60" s="49" t="s">
        <v>84</v>
      </c>
    </row>
    <row r="61" spans="1:5" outlineLevel="1" x14ac:dyDescent="0.25">
      <c r="A61" s="74"/>
      <c r="B61" s="75"/>
      <c r="C61" s="49" t="s">
        <v>85</v>
      </c>
    </row>
    <row r="62" spans="1:5" ht="62.25" customHeight="1" x14ac:dyDescent="0.25">
      <c r="A62" s="45">
        <v>8</v>
      </c>
      <c r="B62" s="46" t="s">
        <v>86</v>
      </c>
      <c r="C62" s="65"/>
    </row>
    <row r="63" spans="1:5" ht="46.5" customHeight="1" x14ac:dyDescent="0.25">
      <c r="A63" s="45">
        <v>9</v>
      </c>
      <c r="B63" s="46" t="s">
        <v>87</v>
      </c>
      <c r="C63" s="43"/>
    </row>
    <row r="64" spans="1:5" ht="46.5" customHeight="1" x14ac:dyDescent="0.25">
      <c r="A64" s="45">
        <v>10</v>
      </c>
      <c r="B64" s="46" t="s">
        <v>88</v>
      </c>
      <c r="C64" s="64"/>
    </row>
    <row r="65" spans="1:3" ht="46.9" customHeight="1" x14ac:dyDescent="0.25">
      <c r="A65" s="45">
        <v>11</v>
      </c>
      <c r="B65" s="46" t="s">
        <v>89</v>
      </c>
      <c r="C65" s="64"/>
    </row>
    <row r="66" spans="1:3" ht="15.75" x14ac:dyDescent="0.25">
      <c r="B66" s="66"/>
    </row>
    <row r="67" spans="1:3" ht="15.75" x14ac:dyDescent="0.25">
      <c r="B67" s="66"/>
    </row>
    <row r="68" spans="1:3" ht="15.75" x14ac:dyDescent="0.25">
      <c r="B68" s="68" t="s">
        <v>90</v>
      </c>
    </row>
    <row r="69" spans="1:3" ht="409.5" x14ac:dyDescent="0.25">
      <c r="B69" s="69" t="s">
        <v>224</v>
      </c>
    </row>
  </sheetData>
  <mergeCells count="6">
    <mergeCell ref="A57:A61"/>
    <mergeCell ref="B57:B61"/>
    <mergeCell ref="B2:C2"/>
    <mergeCell ref="B8:B10"/>
    <mergeCell ref="A8:A10"/>
    <mergeCell ref="A11:A12"/>
  </mergeCells>
  <pageMargins left="0.31496062992125984" right="0.31496062992125984"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1974-47E8-4850-BCF3-79D9B2CC8400}">
  <dimension ref="A1:X40"/>
  <sheetViews>
    <sheetView topLeftCell="E1" workbookViewId="0">
      <selection activeCell="S1" sqref="S1"/>
    </sheetView>
  </sheetViews>
  <sheetFormatPr defaultColWidth="9.140625" defaultRowHeight="12.75" x14ac:dyDescent="0.2"/>
  <cols>
    <col min="1" max="1" width="12.85546875" style="14" bestFit="1" customWidth="1"/>
    <col min="2" max="2" width="15.5703125" style="14" bestFit="1" customWidth="1"/>
    <col min="3" max="3" width="32.5703125" style="14" bestFit="1" customWidth="1"/>
    <col min="4" max="4" width="15.7109375" style="14" bestFit="1" customWidth="1"/>
    <col min="5" max="5" width="54.7109375" style="14" bestFit="1" customWidth="1"/>
    <col min="6" max="6" width="31.5703125" style="14" bestFit="1" customWidth="1"/>
    <col min="7" max="7" width="9.85546875" style="21" bestFit="1" customWidth="1"/>
    <col min="8" max="8" width="54.7109375" style="14" bestFit="1" customWidth="1"/>
    <col min="9" max="10" width="9.140625" style="14"/>
    <col min="11" max="11" width="18.85546875" style="14" bestFit="1" customWidth="1"/>
    <col min="12" max="12" width="9.140625" style="14"/>
    <col min="13" max="13" width="13.85546875" style="14" bestFit="1" customWidth="1"/>
    <col min="14" max="14" width="9.140625" style="14"/>
    <col min="15" max="15" width="43.140625" style="14" bestFit="1" customWidth="1"/>
    <col min="16" max="18" width="9.140625" style="14"/>
    <col min="19" max="19" width="18.7109375" style="14" bestFit="1" customWidth="1"/>
    <col min="20" max="20" width="9.140625" style="14"/>
    <col min="21" max="21" width="20.7109375" style="14" bestFit="1" customWidth="1"/>
    <col min="22" max="16384" width="9.140625" style="14"/>
  </cols>
  <sheetData>
    <row r="1" spans="1:24" ht="15" x14ac:dyDescent="0.25">
      <c r="A1" s="12" t="s">
        <v>91</v>
      </c>
      <c r="B1" s="12" t="s">
        <v>92</v>
      </c>
      <c r="C1" s="12" t="s">
        <v>93</v>
      </c>
      <c r="D1" s="12" t="s">
        <v>94</v>
      </c>
      <c r="E1" s="12" t="s">
        <v>95</v>
      </c>
      <c r="F1" s="12" t="s">
        <v>96</v>
      </c>
      <c r="G1" s="13" t="s">
        <v>97</v>
      </c>
      <c r="H1" s="12" t="s">
        <v>98</v>
      </c>
      <c r="K1" s="7" t="s">
        <v>7</v>
      </c>
      <c r="M1" s="7" t="s">
        <v>16</v>
      </c>
      <c r="O1" s="7" t="s">
        <v>26</v>
      </c>
      <c r="Q1" s="7" t="s">
        <v>99</v>
      </c>
      <c r="S1" s="7" t="s">
        <v>100</v>
      </c>
      <c r="U1" s="7" t="s">
        <v>101</v>
      </c>
    </row>
    <row r="2" spans="1:24" ht="15" x14ac:dyDescent="0.25">
      <c r="A2" s="15" t="s">
        <v>102</v>
      </c>
      <c r="B2" s="15" t="s">
        <v>103</v>
      </c>
      <c r="C2" s="15" t="s">
        <v>104</v>
      </c>
      <c r="D2" s="15" t="s">
        <v>103</v>
      </c>
      <c r="E2" s="15" t="s">
        <v>104</v>
      </c>
      <c r="F2" s="16" t="s">
        <v>105</v>
      </c>
      <c r="G2" s="17">
        <v>999</v>
      </c>
      <c r="H2" s="15" t="s">
        <v>104</v>
      </c>
      <c r="K2" s="5" t="s">
        <v>8</v>
      </c>
      <c r="M2" s="5" t="s">
        <v>17</v>
      </c>
      <c r="O2" s="5" t="s">
        <v>106</v>
      </c>
      <c r="Q2" s="39" t="s">
        <v>107</v>
      </c>
      <c r="S2" s="39" t="s">
        <v>107</v>
      </c>
      <c r="U2" s="39" t="s">
        <v>107</v>
      </c>
    </row>
    <row r="3" spans="1:24" ht="15" x14ac:dyDescent="0.25">
      <c r="A3" s="15" t="s">
        <v>102</v>
      </c>
      <c r="B3" s="15" t="s">
        <v>103</v>
      </c>
      <c r="C3" s="15" t="s">
        <v>104</v>
      </c>
      <c r="D3" s="15" t="s">
        <v>108</v>
      </c>
      <c r="E3" s="15" t="s">
        <v>109</v>
      </c>
      <c r="F3" s="16" t="s">
        <v>108</v>
      </c>
      <c r="G3" s="17">
        <v>826</v>
      </c>
      <c r="H3" s="15" t="s">
        <v>109</v>
      </c>
      <c r="K3" s="5" t="s">
        <v>9</v>
      </c>
      <c r="M3" s="5" t="s">
        <v>18</v>
      </c>
      <c r="O3" s="39" t="s">
        <v>110</v>
      </c>
      <c r="Q3" s="14" t="s">
        <v>51</v>
      </c>
      <c r="S3" s="41" t="s">
        <v>111</v>
      </c>
      <c r="U3" s="14" t="s">
        <v>112</v>
      </c>
    </row>
    <row r="4" spans="1:24" ht="15" x14ac:dyDescent="0.25">
      <c r="A4" s="15" t="s">
        <v>102</v>
      </c>
      <c r="B4" s="15" t="s">
        <v>103</v>
      </c>
      <c r="C4" s="15" t="s">
        <v>104</v>
      </c>
      <c r="D4" s="15" t="s">
        <v>113</v>
      </c>
      <c r="E4" s="15" t="s">
        <v>114</v>
      </c>
      <c r="F4" s="16" t="s">
        <v>113</v>
      </c>
      <c r="G4" s="17">
        <v>818</v>
      </c>
      <c r="H4" s="15" t="s">
        <v>114</v>
      </c>
      <c r="K4" s="39" t="s">
        <v>107</v>
      </c>
      <c r="M4" s="5" t="s">
        <v>19</v>
      </c>
      <c r="O4" s="5" t="s">
        <v>115</v>
      </c>
      <c r="Q4" s="14" t="s">
        <v>52</v>
      </c>
      <c r="S4" s="41" t="s">
        <v>116</v>
      </c>
      <c r="U4" s="14" t="s">
        <v>117</v>
      </c>
    </row>
    <row r="5" spans="1:24" ht="15" x14ac:dyDescent="0.25">
      <c r="A5" s="15" t="s">
        <v>102</v>
      </c>
      <c r="B5" s="15" t="s">
        <v>103</v>
      </c>
      <c r="C5" s="15" t="s">
        <v>104</v>
      </c>
      <c r="D5" s="15" t="s">
        <v>118</v>
      </c>
      <c r="E5" s="15" t="s">
        <v>119</v>
      </c>
      <c r="F5" s="16" t="s">
        <v>118</v>
      </c>
      <c r="G5" s="17">
        <v>814</v>
      </c>
      <c r="H5" s="15" t="s">
        <v>119</v>
      </c>
      <c r="K5" s="5" t="s">
        <v>120</v>
      </c>
      <c r="M5" s="5" t="s">
        <v>20</v>
      </c>
      <c r="O5" s="5" t="s">
        <v>121</v>
      </c>
      <c r="S5" s="41" t="s">
        <v>122</v>
      </c>
      <c r="U5" s="14" t="s">
        <v>123</v>
      </c>
    </row>
    <row r="6" spans="1:24" ht="15" x14ac:dyDescent="0.25">
      <c r="A6" s="15" t="s">
        <v>102</v>
      </c>
      <c r="B6" s="15" t="s">
        <v>103</v>
      </c>
      <c r="C6" s="15" t="s">
        <v>104</v>
      </c>
      <c r="D6" s="15" t="s">
        <v>124</v>
      </c>
      <c r="E6" s="15" t="s">
        <v>125</v>
      </c>
      <c r="F6" s="16" t="s">
        <v>124</v>
      </c>
      <c r="G6" s="17">
        <v>804</v>
      </c>
      <c r="H6" s="15" t="s">
        <v>125</v>
      </c>
      <c r="K6" s="5" t="s">
        <v>126</v>
      </c>
      <c r="M6" s="5" t="s">
        <v>21</v>
      </c>
      <c r="O6" s="38" t="s">
        <v>127</v>
      </c>
      <c r="S6" s="41" t="s">
        <v>128</v>
      </c>
      <c r="U6" s="78" t="s">
        <v>129</v>
      </c>
      <c r="V6" s="78"/>
      <c r="W6" s="78"/>
      <c r="X6" s="78"/>
    </row>
    <row r="7" spans="1:24" ht="15" x14ac:dyDescent="0.25">
      <c r="A7" s="15" t="s">
        <v>102</v>
      </c>
      <c r="B7" s="15" t="s">
        <v>103</v>
      </c>
      <c r="C7" s="15" t="s">
        <v>104</v>
      </c>
      <c r="D7" s="15" t="s">
        <v>130</v>
      </c>
      <c r="E7" s="15" t="s">
        <v>131</v>
      </c>
      <c r="F7" s="16" t="s">
        <v>130</v>
      </c>
      <c r="G7" s="17">
        <v>824</v>
      </c>
      <c r="H7" s="15" t="s">
        <v>131</v>
      </c>
      <c r="K7" s="5" t="s">
        <v>132</v>
      </c>
      <c r="M7" s="5" t="s">
        <v>22</v>
      </c>
      <c r="O7" s="39" t="s">
        <v>110</v>
      </c>
      <c r="S7" s="41" t="s">
        <v>133</v>
      </c>
      <c r="U7" s="78" t="s">
        <v>134</v>
      </c>
      <c r="V7" s="78"/>
      <c r="W7" s="78"/>
      <c r="X7" s="78"/>
    </row>
    <row r="8" spans="1:24" ht="15" x14ac:dyDescent="0.25">
      <c r="A8" s="15" t="s">
        <v>102</v>
      </c>
      <c r="B8" s="15" t="s">
        <v>103</v>
      </c>
      <c r="C8" s="15" t="s">
        <v>104</v>
      </c>
      <c r="D8" s="15" t="s">
        <v>135</v>
      </c>
      <c r="E8" s="15" t="s">
        <v>136</v>
      </c>
      <c r="F8" s="16" t="s">
        <v>135</v>
      </c>
      <c r="G8" s="17">
        <v>825</v>
      </c>
      <c r="H8" s="15" t="s">
        <v>136</v>
      </c>
      <c r="K8" s="5" t="s">
        <v>137</v>
      </c>
      <c r="M8" s="39" t="s">
        <v>107</v>
      </c>
      <c r="O8" s="5" t="s">
        <v>138</v>
      </c>
      <c r="S8" s="41" t="s">
        <v>139</v>
      </c>
      <c r="U8" s="78" t="s">
        <v>140</v>
      </c>
      <c r="V8" s="78"/>
      <c r="W8" s="78"/>
      <c r="X8" s="78"/>
    </row>
    <row r="9" spans="1:24" ht="15" x14ac:dyDescent="0.25">
      <c r="A9" s="15" t="s">
        <v>102</v>
      </c>
      <c r="B9" s="15" t="s">
        <v>141</v>
      </c>
      <c r="C9" s="15" t="s">
        <v>142</v>
      </c>
      <c r="D9" s="15" t="s">
        <v>141</v>
      </c>
      <c r="E9" s="15" t="s">
        <v>142</v>
      </c>
      <c r="F9" s="16" t="s">
        <v>141</v>
      </c>
      <c r="G9" s="17"/>
      <c r="H9" s="15" t="s">
        <v>142</v>
      </c>
      <c r="K9" s="5" t="s">
        <v>143</v>
      </c>
      <c r="M9" s="5" t="s">
        <v>144</v>
      </c>
      <c r="O9" s="5" t="s">
        <v>145</v>
      </c>
      <c r="S9" s="41" t="s">
        <v>146</v>
      </c>
    </row>
    <row r="10" spans="1:24" ht="15" x14ac:dyDescent="0.25">
      <c r="A10" s="15" t="s">
        <v>102</v>
      </c>
      <c r="B10" s="15" t="s">
        <v>141</v>
      </c>
      <c r="C10" s="15" t="s">
        <v>142</v>
      </c>
      <c r="D10" s="15" t="s">
        <v>147</v>
      </c>
      <c r="E10" s="15" t="s">
        <v>148</v>
      </c>
      <c r="F10" s="16" t="s">
        <v>147</v>
      </c>
      <c r="G10" s="17">
        <v>124</v>
      </c>
      <c r="H10" s="15" t="s">
        <v>148</v>
      </c>
      <c r="K10" s="5" t="s">
        <v>149</v>
      </c>
      <c r="M10" s="5" t="s">
        <v>150</v>
      </c>
      <c r="O10" s="38" t="s">
        <v>151</v>
      </c>
      <c r="S10" s="41" t="s">
        <v>152</v>
      </c>
    </row>
    <row r="11" spans="1:24" ht="15" x14ac:dyDescent="0.25">
      <c r="A11" s="15" t="s">
        <v>102</v>
      </c>
      <c r="B11" s="15" t="s">
        <v>141</v>
      </c>
      <c r="C11" s="15" t="s">
        <v>142</v>
      </c>
      <c r="D11" s="15" t="s">
        <v>147</v>
      </c>
      <c r="E11" s="15" t="s">
        <v>153</v>
      </c>
      <c r="F11" s="16" t="s">
        <v>154</v>
      </c>
      <c r="G11" s="17">
        <v>115</v>
      </c>
      <c r="H11" s="15" t="s">
        <v>155</v>
      </c>
      <c r="M11" s="5" t="s">
        <v>156</v>
      </c>
      <c r="O11" s="39" t="s">
        <v>110</v>
      </c>
      <c r="S11" s="41" t="s">
        <v>157</v>
      </c>
    </row>
    <row r="12" spans="1:24" ht="15" x14ac:dyDescent="0.25">
      <c r="A12" s="15" t="s">
        <v>102</v>
      </c>
      <c r="B12" s="15" t="s">
        <v>141</v>
      </c>
      <c r="C12" s="15" t="s">
        <v>142</v>
      </c>
      <c r="D12" s="15" t="s">
        <v>158</v>
      </c>
      <c r="E12" s="15" t="s">
        <v>159</v>
      </c>
      <c r="F12" s="16" t="s">
        <v>158</v>
      </c>
      <c r="G12" s="17">
        <v>125</v>
      </c>
      <c r="H12" s="15" t="s">
        <v>159</v>
      </c>
      <c r="M12" s="5" t="s">
        <v>160</v>
      </c>
      <c r="O12" s="5" t="s">
        <v>161</v>
      </c>
      <c r="S12" s="41" t="s">
        <v>162</v>
      </c>
    </row>
    <row r="13" spans="1:24" ht="15" x14ac:dyDescent="0.25">
      <c r="A13" s="15" t="s">
        <v>102</v>
      </c>
      <c r="B13" s="15" t="s">
        <v>141</v>
      </c>
      <c r="C13" s="15" t="s">
        <v>142</v>
      </c>
      <c r="D13" s="15" t="s">
        <v>158</v>
      </c>
      <c r="E13" s="15" t="s">
        <v>159</v>
      </c>
      <c r="F13" s="16" t="s">
        <v>163</v>
      </c>
      <c r="G13" s="17">
        <v>102</v>
      </c>
      <c r="H13" s="15" t="s">
        <v>164</v>
      </c>
      <c r="O13" s="5" t="s">
        <v>165</v>
      </c>
      <c r="S13" s="41" t="s">
        <v>166</v>
      </c>
    </row>
    <row r="14" spans="1:24" ht="15" x14ac:dyDescent="0.25">
      <c r="A14" s="15" t="s">
        <v>102</v>
      </c>
      <c r="B14" s="15" t="s">
        <v>141</v>
      </c>
      <c r="C14" s="15" t="s">
        <v>142</v>
      </c>
      <c r="D14" s="15" t="s">
        <v>158</v>
      </c>
      <c r="E14" s="15" t="s">
        <v>159</v>
      </c>
      <c r="F14" s="16" t="s">
        <v>167</v>
      </c>
      <c r="G14" s="17">
        <v>111</v>
      </c>
      <c r="H14" s="15" t="s">
        <v>168</v>
      </c>
      <c r="O14" s="38" t="s">
        <v>169</v>
      </c>
      <c r="S14" s="41" t="s">
        <v>170</v>
      </c>
    </row>
    <row r="15" spans="1:24" ht="15" x14ac:dyDescent="0.2">
      <c r="A15" s="15" t="s">
        <v>102</v>
      </c>
      <c r="B15" s="15" t="s">
        <v>141</v>
      </c>
      <c r="C15" s="15" t="s">
        <v>142</v>
      </c>
      <c r="D15" s="15" t="s">
        <v>158</v>
      </c>
      <c r="E15" s="15" t="s">
        <v>159</v>
      </c>
      <c r="F15" s="16" t="s">
        <v>171</v>
      </c>
      <c r="G15" s="17">
        <v>112</v>
      </c>
      <c r="H15" s="15" t="s">
        <v>172</v>
      </c>
      <c r="O15" s="39" t="s">
        <v>110</v>
      </c>
      <c r="S15" s="41" t="s">
        <v>173</v>
      </c>
    </row>
    <row r="16" spans="1:24" ht="15" x14ac:dyDescent="0.2">
      <c r="A16" s="15" t="s">
        <v>102</v>
      </c>
      <c r="B16" s="15" t="s">
        <v>141</v>
      </c>
      <c r="C16" s="15" t="s">
        <v>142</v>
      </c>
      <c r="D16" s="15" t="s">
        <v>174</v>
      </c>
      <c r="E16" s="15" t="s">
        <v>175</v>
      </c>
      <c r="F16" s="16" t="s">
        <v>174</v>
      </c>
      <c r="G16" s="17">
        <v>126</v>
      </c>
      <c r="H16" s="15" t="s">
        <v>175</v>
      </c>
      <c r="S16" s="41" t="s">
        <v>176</v>
      </c>
    </row>
    <row r="17" spans="1:8" x14ac:dyDescent="0.2">
      <c r="A17" s="15" t="s">
        <v>102</v>
      </c>
      <c r="B17" s="15" t="s">
        <v>141</v>
      </c>
      <c r="C17" s="15" t="s">
        <v>142</v>
      </c>
      <c r="D17" s="15" t="s">
        <v>174</v>
      </c>
      <c r="E17" s="15" t="s">
        <v>175</v>
      </c>
      <c r="F17" s="16" t="s">
        <v>177</v>
      </c>
      <c r="G17" s="17">
        <v>129</v>
      </c>
      <c r="H17" s="15" t="s">
        <v>178</v>
      </c>
    </row>
    <row r="18" spans="1:8" x14ac:dyDescent="0.2">
      <c r="A18" s="15" t="s">
        <v>102</v>
      </c>
      <c r="B18" s="15" t="s">
        <v>141</v>
      </c>
      <c r="C18" s="15" t="s">
        <v>142</v>
      </c>
      <c r="D18" s="15" t="s">
        <v>174</v>
      </c>
      <c r="E18" s="15" t="s">
        <v>175</v>
      </c>
      <c r="F18" s="16" t="s">
        <v>179</v>
      </c>
      <c r="G18" s="17">
        <v>118</v>
      </c>
      <c r="H18" s="15" t="s">
        <v>180</v>
      </c>
    </row>
    <row r="19" spans="1:8" x14ac:dyDescent="0.2">
      <c r="A19" s="15" t="s">
        <v>102</v>
      </c>
      <c r="B19" s="15" t="s">
        <v>141</v>
      </c>
      <c r="C19" s="15" t="s">
        <v>142</v>
      </c>
      <c r="D19" s="15" t="s">
        <v>174</v>
      </c>
      <c r="E19" s="15" t="s">
        <v>175</v>
      </c>
      <c r="F19" s="16" t="s">
        <v>181</v>
      </c>
      <c r="G19" s="17">
        <v>119</v>
      </c>
      <c r="H19" s="15" t="s">
        <v>182</v>
      </c>
    </row>
    <row r="20" spans="1:8" x14ac:dyDescent="0.2">
      <c r="A20" s="15" t="s">
        <v>102</v>
      </c>
      <c r="B20" s="15" t="s">
        <v>141</v>
      </c>
      <c r="C20" s="15" t="s">
        <v>142</v>
      </c>
      <c r="D20" s="15" t="s">
        <v>174</v>
      </c>
      <c r="E20" s="15" t="s">
        <v>175</v>
      </c>
      <c r="F20" s="16" t="s">
        <v>183</v>
      </c>
      <c r="G20" s="17">
        <v>121</v>
      </c>
      <c r="H20" s="15" t="s">
        <v>184</v>
      </c>
    </row>
    <row r="21" spans="1:8" x14ac:dyDescent="0.2">
      <c r="A21" s="15" t="s">
        <v>102</v>
      </c>
      <c r="B21" s="15" t="s">
        <v>141</v>
      </c>
      <c r="C21" s="15" t="s">
        <v>142</v>
      </c>
      <c r="D21" s="15" t="s">
        <v>185</v>
      </c>
      <c r="E21" s="15" t="s">
        <v>186</v>
      </c>
      <c r="F21" s="16" t="s">
        <v>185</v>
      </c>
      <c r="G21" s="17">
        <v>127</v>
      </c>
      <c r="H21" s="15" t="s">
        <v>186</v>
      </c>
    </row>
    <row r="22" spans="1:8" x14ac:dyDescent="0.2">
      <c r="A22" s="15" t="s">
        <v>102</v>
      </c>
      <c r="B22" s="15" t="s">
        <v>141</v>
      </c>
      <c r="C22" s="15" t="s">
        <v>142</v>
      </c>
      <c r="D22" s="15" t="s">
        <v>185</v>
      </c>
      <c r="E22" s="15" t="s">
        <v>186</v>
      </c>
      <c r="F22" s="16" t="s">
        <v>187</v>
      </c>
      <c r="G22" s="17">
        <v>117</v>
      </c>
      <c r="H22" s="15" t="s">
        <v>188</v>
      </c>
    </row>
    <row r="23" spans="1:8" x14ac:dyDescent="0.2">
      <c r="A23" s="15" t="s">
        <v>102</v>
      </c>
      <c r="B23" s="15" t="s">
        <v>141</v>
      </c>
      <c r="C23" s="15" t="s">
        <v>142</v>
      </c>
      <c r="D23" s="15" t="s">
        <v>185</v>
      </c>
      <c r="E23" s="15" t="s">
        <v>186</v>
      </c>
      <c r="F23" s="16" t="s">
        <v>189</v>
      </c>
      <c r="G23" s="17">
        <v>120</v>
      </c>
      <c r="H23" s="15" t="s">
        <v>190</v>
      </c>
    </row>
    <row r="24" spans="1:8" x14ac:dyDescent="0.2">
      <c r="A24" s="15" t="s">
        <v>102</v>
      </c>
      <c r="B24" s="15" t="s">
        <v>141</v>
      </c>
      <c r="C24" s="15" t="s">
        <v>142</v>
      </c>
      <c r="D24" s="15" t="s">
        <v>185</v>
      </c>
      <c r="E24" s="15" t="s">
        <v>186</v>
      </c>
      <c r="F24" s="16" t="s">
        <v>191</v>
      </c>
      <c r="G24" s="17">
        <v>130</v>
      </c>
      <c r="H24" s="15" t="s">
        <v>192</v>
      </c>
    </row>
    <row r="25" spans="1:8" x14ac:dyDescent="0.2">
      <c r="A25" s="15" t="s">
        <v>102</v>
      </c>
      <c r="B25" s="15" t="s">
        <v>141</v>
      </c>
      <c r="C25" s="15" t="s">
        <v>142</v>
      </c>
      <c r="D25" s="15" t="s">
        <v>193</v>
      </c>
      <c r="E25" s="15" t="s">
        <v>194</v>
      </c>
      <c r="F25" s="16" t="s">
        <v>193</v>
      </c>
      <c r="G25" s="17">
        <v>128</v>
      </c>
      <c r="H25" s="15" t="s">
        <v>194</v>
      </c>
    </row>
    <row r="26" spans="1:8" x14ac:dyDescent="0.2">
      <c r="A26" s="15" t="s">
        <v>102</v>
      </c>
      <c r="B26" s="15" t="s">
        <v>141</v>
      </c>
      <c r="C26" s="15" t="s">
        <v>142</v>
      </c>
      <c r="D26" s="15" t="s">
        <v>195</v>
      </c>
      <c r="E26" s="15" t="s">
        <v>196</v>
      </c>
      <c r="F26" s="16" t="s">
        <v>195</v>
      </c>
      <c r="G26" s="17">
        <v>700</v>
      </c>
      <c r="H26" s="15" t="s">
        <v>196</v>
      </c>
    </row>
    <row r="27" spans="1:8" x14ac:dyDescent="0.2">
      <c r="A27" s="15" t="s">
        <v>102</v>
      </c>
      <c r="B27" s="15" t="s">
        <v>197</v>
      </c>
      <c r="C27" s="15" t="s">
        <v>142</v>
      </c>
      <c r="D27" s="15" t="s">
        <v>197</v>
      </c>
      <c r="E27" s="15" t="s">
        <v>142</v>
      </c>
      <c r="F27" s="16" t="s">
        <v>197</v>
      </c>
      <c r="G27" s="17"/>
      <c r="H27" s="15" t="s">
        <v>142</v>
      </c>
    </row>
    <row r="28" spans="1:8" x14ac:dyDescent="0.2">
      <c r="A28" s="15" t="s">
        <v>102</v>
      </c>
      <c r="B28" s="15" t="s">
        <v>197</v>
      </c>
      <c r="C28" s="15" t="s">
        <v>142</v>
      </c>
      <c r="D28" s="15" t="s">
        <v>198</v>
      </c>
      <c r="E28" s="15" t="s">
        <v>199</v>
      </c>
      <c r="F28" s="16" t="s">
        <v>198</v>
      </c>
      <c r="G28" s="17">
        <v>890</v>
      </c>
      <c r="H28" s="15" t="s">
        <v>199</v>
      </c>
    </row>
    <row r="29" spans="1:8" x14ac:dyDescent="0.2">
      <c r="A29" s="15" t="s">
        <v>102</v>
      </c>
      <c r="B29" s="15" t="s">
        <v>197</v>
      </c>
      <c r="C29" s="15" t="s">
        <v>142</v>
      </c>
      <c r="D29" s="15" t="s">
        <v>200</v>
      </c>
      <c r="E29" s="15" t="s">
        <v>201</v>
      </c>
      <c r="F29" s="16" t="s">
        <v>200</v>
      </c>
      <c r="G29" s="17">
        <v>812</v>
      </c>
      <c r="H29" s="15" t="s">
        <v>201</v>
      </c>
    </row>
    <row r="30" spans="1:8" x14ac:dyDescent="0.2">
      <c r="A30" s="15" t="s">
        <v>102</v>
      </c>
      <c r="B30" s="15" t="s">
        <v>197</v>
      </c>
      <c r="C30" s="15" t="s">
        <v>142</v>
      </c>
      <c r="D30" s="15" t="s">
        <v>4</v>
      </c>
      <c r="E30" s="15" t="s">
        <v>202</v>
      </c>
      <c r="F30" s="16" t="s">
        <v>4</v>
      </c>
      <c r="G30" s="17">
        <v>819</v>
      </c>
      <c r="H30" s="15" t="s">
        <v>202</v>
      </c>
    </row>
    <row r="31" spans="1:8" x14ac:dyDescent="0.2">
      <c r="A31" s="15" t="s">
        <v>102</v>
      </c>
      <c r="B31" s="15" t="s">
        <v>197</v>
      </c>
      <c r="C31" s="15" t="s">
        <v>142</v>
      </c>
      <c r="D31" s="15" t="s">
        <v>203</v>
      </c>
      <c r="E31" s="15" t="s">
        <v>204</v>
      </c>
      <c r="F31" s="16" t="s">
        <v>203</v>
      </c>
      <c r="G31" s="17">
        <v>823</v>
      </c>
      <c r="H31" s="15" t="s">
        <v>204</v>
      </c>
    </row>
    <row r="32" spans="1:8" x14ac:dyDescent="0.2">
      <c r="A32" s="15" t="s">
        <v>102</v>
      </c>
      <c r="B32" s="15" t="s">
        <v>197</v>
      </c>
      <c r="C32" s="15" t="s">
        <v>142</v>
      </c>
      <c r="D32" s="15" t="s">
        <v>205</v>
      </c>
      <c r="E32" s="15" t="s">
        <v>206</v>
      </c>
      <c r="F32" s="16" t="s">
        <v>205</v>
      </c>
      <c r="G32" s="17">
        <v>821</v>
      </c>
      <c r="H32" s="15" t="s">
        <v>206</v>
      </c>
    </row>
    <row r="33" spans="1:8" x14ac:dyDescent="0.2">
      <c r="A33" s="15" t="s">
        <v>102</v>
      </c>
      <c r="B33" s="15" t="s">
        <v>197</v>
      </c>
      <c r="C33" s="15" t="s">
        <v>142</v>
      </c>
      <c r="D33" s="15" t="s">
        <v>207</v>
      </c>
      <c r="E33" s="15" t="s">
        <v>208</v>
      </c>
      <c r="F33" s="16" t="s">
        <v>207</v>
      </c>
      <c r="G33" s="17">
        <v>829</v>
      </c>
      <c r="H33" s="15" t="s">
        <v>208</v>
      </c>
    </row>
    <row r="34" spans="1:8" x14ac:dyDescent="0.2">
      <c r="A34" s="15" t="s">
        <v>102</v>
      </c>
      <c r="B34" s="15" t="s">
        <v>197</v>
      </c>
      <c r="C34" s="15" t="s">
        <v>142</v>
      </c>
      <c r="D34" s="15" t="s">
        <v>209</v>
      </c>
      <c r="E34" s="15" t="s">
        <v>210</v>
      </c>
      <c r="F34" s="16" t="s">
        <v>209</v>
      </c>
      <c r="G34" s="17">
        <v>122</v>
      </c>
      <c r="H34" s="15" t="s">
        <v>210</v>
      </c>
    </row>
    <row r="35" spans="1:8" x14ac:dyDescent="0.2">
      <c r="A35" s="15" t="s">
        <v>102</v>
      </c>
      <c r="B35" s="15" t="s">
        <v>197</v>
      </c>
      <c r="C35" s="15" t="s">
        <v>142</v>
      </c>
      <c r="D35" s="15" t="s">
        <v>211</v>
      </c>
      <c r="E35" s="15" t="s">
        <v>212</v>
      </c>
      <c r="F35" s="16" t="s">
        <v>211</v>
      </c>
      <c r="G35" s="17">
        <v>827</v>
      </c>
      <c r="H35" s="15" t="s">
        <v>212</v>
      </c>
    </row>
    <row r="36" spans="1:8" x14ac:dyDescent="0.2">
      <c r="A36" s="15" t="s">
        <v>102</v>
      </c>
      <c r="B36" s="15" t="s">
        <v>197</v>
      </c>
      <c r="C36" s="15" t="s">
        <v>142</v>
      </c>
      <c r="D36" s="15" t="s">
        <v>213</v>
      </c>
      <c r="E36" s="15" t="s">
        <v>214</v>
      </c>
      <c r="F36" s="16" t="s">
        <v>213</v>
      </c>
      <c r="G36" s="17">
        <v>816</v>
      </c>
      <c r="H36" s="15" t="s">
        <v>214</v>
      </c>
    </row>
    <row r="37" spans="1:8" x14ac:dyDescent="0.2">
      <c r="A37" s="15" t="s">
        <v>102</v>
      </c>
      <c r="B37" s="15" t="s">
        <v>197</v>
      </c>
      <c r="C37" s="15" t="s">
        <v>142</v>
      </c>
      <c r="D37" s="15" t="s">
        <v>215</v>
      </c>
      <c r="E37" s="15" t="s">
        <v>216</v>
      </c>
      <c r="F37" s="16" t="s">
        <v>215</v>
      </c>
      <c r="G37" s="17">
        <v>802</v>
      </c>
      <c r="H37" s="15" t="s">
        <v>216</v>
      </c>
    </row>
    <row r="38" spans="1:8" x14ac:dyDescent="0.2">
      <c r="A38" s="18" t="s">
        <v>102</v>
      </c>
      <c r="B38" s="18" t="s">
        <v>197</v>
      </c>
      <c r="C38" s="18" t="s">
        <v>142</v>
      </c>
      <c r="D38" s="18" t="s">
        <v>217</v>
      </c>
      <c r="E38" s="18" t="s">
        <v>218</v>
      </c>
      <c r="F38" s="19" t="s">
        <v>217</v>
      </c>
      <c r="G38" s="20">
        <v>300</v>
      </c>
      <c r="H38" s="18" t="s">
        <v>218</v>
      </c>
    </row>
    <row r="39" spans="1:8" x14ac:dyDescent="0.2">
      <c r="A39" s="18" t="s">
        <v>102</v>
      </c>
      <c r="B39" s="18" t="s">
        <v>197</v>
      </c>
      <c r="C39" s="18" t="s">
        <v>142</v>
      </c>
      <c r="D39" s="18" t="s">
        <v>219</v>
      </c>
      <c r="E39" s="18" t="s">
        <v>220</v>
      </c>
      <c r="F39" s="19" t="s">
        <v>219</v>
      </c>
      <c r="G39" s="20">
        <v>828</v>
      </c>
      <c r="H39" s="18" t="s">
        <v>221</v>
      </c>
    </row>
    <row r="40" spans="1:8" x14ac:dyDescent="0.2">
      <c r="A40" s="18" t="s">
        <v>102</v>
      </c>
      <c r="B40" s="18" t="s">
        <v>197</v>
      </c>
      <c r="C40" s="18" t="s">
        <v>142</v>
      </c>
      <c r="D40" s="18" t="s">
        <v>222</v>
      </c>
      <c r="E40" s="18" t="s">
        <v>223</v>
      </c>
      <c r="F40" s="19" t="s">
        <v>222</v>
      </c>
      <c r="G40" s="20">
        <v>820</v>
      </c>
      <c r="H40" s="18" t="s">
        <v>223</v>
      </c>
    </row>
  </sheetData>
  <mergeCells count="3">
    <mergeCell ref="U6:X6"/>
    <mergeCell ref="U7:X7"/>
    <mergeCell ref="U8:X8"/>
  </mergeCells>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0dcf4e-f4d3-40f4-b8a0-854caab021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143F7E21ED4E499F245791CD0F7D01" ma:contentTypeVersion="12" ma:contentTypeDescription="Utwórz nowy dokument." ma:contentTypeScope="" ma:versionID="76d238bb304e16f7ddd060b4c0fda144">
  <xsd:schema xmlns:xsd="http://www.w3.org/2001/XMLSchema" xmlns:xs="http://www.w3.org/2001/XMLSchema" xmlns:p="http://schemas.microsoft.com/office/2006/metadata/properties" xmlns:ns2="600dcf4e-f4d3-40f4-b8a0-854caab021c5" targetNamespace="http://schemas.microsoft.com/office/2006/metadata/properties" ma:root="true" ma:fieldsID="a72076e51a91e1af9d9df4c8243045e8" ns2:_="">
    <xsd:import namespace="600dcf4e-f4d3-40f4-b8a0-854caab021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0dcf4e-f4d3-40f4-b8a0-854caab02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i obrazów" ma:readOnly="false" ma:fieldId="{5cf76f15-5ced-4ddc-b409-7134ff3c332f}" ma:taxonomyMulti="true" ma:sspId="f02d1a8f-a2c1-41b9-9142-aa80e0313e3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77B233-D275-41A1-A7DA-2B8C2D4C683C}">
  <ds:schemaRefs>
    <ds:schemaRef ds:uri="http://schemas.microsoft.com/sharepoint/v3/contenttype/forms"/>
  </ds:schemaRefs>
</ds:datastoreItem>
</file>

<file path=customXml/itemProps2.xml><?xml version="1.0" encoding="utf-8"?>
<ds:datastoreItem xmlns:ds="http://schemas.openxmlformats.org/officeDocument/2006/customXml" ds:itemID="{A288C20D-5AC7-4BC6-B38C-8E2E9D0C140A}">
  <ds:schemaRefs>
    <ds:schemaRef ds:uri="http://schemas.microsoft.com/office/2006/metadata/properties"/>
    <ds:schemaRef ds:uri="http://schemas.microsoft.com/office/infopath/2007/PartnerControls"/>
    <ds:schemaRef ds:uri="600dcf4e-f4d3-40f4-b8a0-854caab021c5"/>
  </ds:schemaRefs>
</ds:datastoreItem>
</file>

<file path=customXml/itemProps3.xml><?xml version="1.0" encoding="utf-8"?>
<ds:datastoreItem xmlns:ds="http://schemas.openxmlformats.org/officeDocument/2006/customXml" ds:itemID="{6B80C922-9FFC-477D-B309-F7F945E95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0dcf4e-f4d3-40f4-b8a0-854caab02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12</vt:i4>
      </vt:variant>
    </vt:vector>
  </HeadingPairs>
  <TitlesOfParts>
    <vt:vector size="15" baseType="lpstr">
      <vt:lpstr>Wniosek</vt:lpstr>
      <vt:lpstr>protokół badania awarii</vt:lpstr>
      <vt:lpstr>Słownik</vt:lpstr>
      <vt:lpstr>'protokół badania awarii'!Obszar_wydruku</vt:lpstr>
      <vt:lpstr>Procedura</vt:lpstr>
      <vt:lpstr>Rodzaj_zamówienia</vt:lpstr>
      <vt:lpstr>Sposób_szacowania</vt:lpstr>
      <vt:lpstr>Symbol_działu</vt:lpstr>
      <vt:lpstr>Tak_Nie</vt:lpstr>
      <vt:lpstr>Tryb_zamówienia</vt:lpstr>
      <vt:lpstr>Wartość_zamówienia</vt:lpstr>
      <vt:lpstr>Z_130</vt:lpstr>
      <vt:lpstr>Z_K_S_Rb</vt:lpstr>
      <vt:lpstr>Z_Klasyczne</vt:lpstr>
      <vt:lpstr>Z_Sektorowe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Beata Zawalich</dc:creator>
  <cp:keywords/>
  <dc:description/>
  <cp:lastModifiedBy>Marcin Ciania</cp:lastModifiedBy>
  <cp:revision/>
  <cp:lastPrinted>2025-01-21T15:09:30Z</cp:lastPrinted>
  <dcterms:created xsi:type="dcterms:W3CDTF">2023-02-06T12:33:14Z</dcterms:created>
  <dcterms:modified xsi:type="dcterms:W3CDTF">2025-01-24T07:10:17Z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0x01010030143F7E21ED4E499F245791CD0F7D01</vt:lpwstr>
  </property>
  <property fmtid="{D5CDD505-2E9C-101B-9397-08002B2CF9AE}" pid="3" name="MediaServiceImageTags">
    <vt:lpwstr/>
  </property>
</Properties>
</file>